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9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30" i="1" s="1"/>
  <c r="G13" i="1" l="1"/>
  <c r="G14" i="1" s="1"/>
  <c r="G12" i="1"/>
  <c r="G15" i="1"/>
  <c r="G27" i="1" l="1"/>
  <c r="G29" i="1" s="1"/>
  <c r="E28" i="1"/>
  <c r="E27" i="1"/>
  <c r="J27" i="1" l="1"/>
  <c r="I27" i="1"/>
  <c r="H27" i="1"/>
  <c r="J13" i="1"/>
  <c r="I13" i="1"/>
  <c r="H13" i="1"/>
  <c r="J12" i="1"/>
  <c r="I12" i="1"/>
  <c r="H12" i="1"/>
  <c r="E13" i="1"/>
  <c r="E12" i="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<sst xmlns="http://schemas.openxmlformats.org/spreadsheetml/2006/main" count="49" uniqueCount="37">
  <si>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</si>
  <si>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</si>
  <si>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</si>
  <si>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</si>
  <si>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</si>
  <si>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</si>
  <si>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</si>
  <si>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</si>
  <si>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</si>
  <si>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</si>
  <si>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</si>
  <si>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</si>
  <si>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</si>
  <si>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</si>
  <si>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</si>
  <si>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</si>
  <si>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</si>
  <si>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Хлеб ржаной</t>
  </si>
  <si>
    <t>Итого за прием пищи:</t>
  </si>
  <si>
    <t>Доля суточной потребности в энергии, %</t>
  </si>
  <si>
    <t>Борщ с мясом и сметаной</t>
  </si>
  <si>
    <t xml:space="preserve"> Курица запеченная с соусом и зеленью</t>
  </si>
  <si>
    <t>Спагетти отварные с маслом</t>
  </si>
  <si>
    <t>Компот из вишни</t>
  </si>
  <si>
    <t>Хлеб пшеничный</t>
  </si>
  <si>
    <t>гарнир</t>
  </si>
  <si>
    <t>3 блюдо</t>
  </si>
  <si>
    <t>хлеб пшеничный</t>
  </si>
  <si>
    <t>хлеб ржаной</t>
  </si>
  <si>
    <t>1 блюдо</t>
  </si>
  <si>
    <t>2 блюдо</t>
  </si>
  <si>
    <t>закуска</t>
  </si>
  <si>
    <t>Сыр порциями</t>
  </si>
  <si>
    <t>Филе птицы  в кисло-сладком соусе</t>
  </si>
  <si>
    <t xml:space="preserve"> гарнир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</si>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</sst>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vertical="justify" wrapText="1"/>
    </xf>
    <xf numFmtId="0" fontId="2" fillId="2" borderId="7" xfId="0" applyFont="1" applyFill="1" applyBorder="1" applyAlignment="1">
      <alignment horizontal="left" vertical="justify" wrapText="1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horizontal="center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0" borderId="8" xfId="0" applyFont="1" applyBorder="1" applyAlignment="1">
      <alignment horizontal="center" vertical="justify"/>
    </xf>
    <xf numFmtId="0" fontId="2" fillId="2" borderId="15" xfId="0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 applyProtection="1">
      <alignment horizontal="left" vertical="justify"/>
      <protection locked="0"/>
    </xf>
    <xf numFmtId="0" fontId="4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justify"/>
    </xf>
    <xf numFmtId="1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3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vertical="justify"/>
    </xf>
    <xf numFmtId="0" fontId="2" fillId="2" borderId="8" xfId="0" applyFont="1" applyFill="1" applyBorder="1" applyAlignment="1">
      <alignment vertical="justify"/>
    </xf>
    <xf numFmtId="0" fontId="2" fillId="2" borderId="34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0" fontId="3" fillId="3" borderId="9" xfId="0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3" borderId="8" xfId="0" applyFont="1" applyFill="1" applyBorder="1" applyAlignment="1">
      <alignment horizontal="center" vertical="justify"/>
    </xf>
    <xf numFmtId="0" fontId="3" fillId="3" borderId="8" xfId="1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vertical="justify"/>
    </xf>
    <xf numFmtId="0" fontId="6" fillId="3" borderId="9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left" vertical="justify" wrapText="1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0" fontId="5" fillId="3" borderId="9" xfId="0" applyFont="1" applyFill="1" applyBorder="1" applyAlignment="1">
      <alignment vertical="justify"/>
    </xf>
    <xf numFmtId="0" fontId="6" fillId="3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2" fontId="2" fillId="4" borderId="8" xfId="0" applyNumberFormat="1" applyFont="1" applyFill="1" applyBorder="1" applyAlignment="1" applyProtection="1">
      <alignment horizontal="left" vertical="justify"/>
      <protection locked="0"/>
    </xf>
    <xf numFmtId="0" fontId="3" fillId="4" borderId="8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3" fillId="4" borderId="8" xfId="1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vertical="justify"/>
    </xf>
    <xf numFmtId="0" fontId="6" fillId="4" borderId="9" xfId="0" applyFont="1" applyFill="1" applyBorder="1" applyAlignment="1">
      <alignment horizontal="center" vertical="justify"/>
    </xf>
    <xf numFmtId="0" fontId="6" fillId="4" borderId="8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vertical="justify"/>
    </xf>
    <xf numFmtId="0" fontId="2" fillId="4" borderId="35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3" fillId="4" borderId="35" xfId="0" applyFont="1" applyFill="1" applyBorder="1" applyAlignment="1">
      <alignment horizontal="center" vertical="justify"/>
    </xf>
    <xf numFmtId="0" fontId="3" fillId="4" borderId="12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left" vertical="justify" wrapText="1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0" fontId="2" fillId="4" borderId="28" xfId="0" applyFont="1" applyFill="1" applyBorder="1" applyAlignment="1">
      <alignment horizontal="center" vertical="justify"/>
    </xf>
    <xf numFmtId="0" fontId="3" fillId="4" borderId="1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vertical="justify"/>
    </xf>
    <xf numFmtId="0" fontId="2" fillId="4" borderId="29" xfId="0" applyFont="1" applyFill="1" applyBorder="1" applyAlignment="1">
      <alignment horizontal="center" vertical="justify"/>
    </xf>
    <xf numFmtId="0" fontId="5" fillId="4" borderId="10" xfId="0" applyFont="1" applyFill="1" applyBorder="1" applyAlignment="1">
      <alignment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3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14" fontId="7" fillId="2" borderId="23" xfId="0" applyNumberFormat="1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 horizontal="center" vertical="justify" wrapText="1"/>
    </xf>
    <xf numFmtId="2" fontId="3" fillId="3" borderId="9" xfId="0" applyNumberFormat="1" applyFont="1" applyFill="1" applyBorder="1" applyAlignment="1">
      <alignment horizontal="center" vertical="justify"/>
    </xf>
    <xf numFmtId="2" fontId="3" fillId="4" borderId="35" xfId="0" applyNumberFormat="1" applyFont="1" applyFill="1" applyBorder="1" applyAlignment="1">
      <alignment horizontal="center" vertical="justify"/>
    </xf>
    <xf numFmtId="2" fontId="3" fillId="3" borderId="8" xfId="0" applyNumberFormat="1" applyFont="1" applyFill="1" applyBorder="1" applyAlignment="1">
      <alignment horizontal="center" vertical="justify"/>
    </xf>
    <xf numFmtId="2" fontId="3" fillId="4" borderId="12" xfId="0" applyNumberFormat="1" applyFont="1" applyFill="1" applyBorder="1" applyAlignment="1">
      <alignment horizontal="center" vertical="justify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38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 vertical="justify"/>
    </xf>
    <xf numFmtId="0" fontId="2" fillId="0" borderId="8" xfId="0" applyFont="1" applyBorder="1" applyAlignment="1">
      <alignment horizontal="center" vertical="justify"/>
    </xf>
    <xf numFmtId="0" fontId="2" fillId="0" borderId="39" xfId="0" applyFont="1" applyBorder="1" applyAlignment="1">
      <alignment horizontal="center" vertical="justify"/>
    </xf>
    <xf numFmtId="0" fontId="2" fillId="0" borderId="7" xfId="0" applyFont="1" applyBorder="1" applyAlignment="1">
      <alignment horizontal="left" vertical="justify" wrapText="1"/>
    </xf>
    <xf numFmtId="0" fontId="2" fillId="2" borderId="39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left" vertical="justify" wrapText="1"/>
    </xf>
    <xf numFmtId="0" fontId="3" fillId="2" borderId="39" xfId="1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left" vertical="justify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2" borderId="27" xfId="0" applyNumberFormat="1" applyFont="1" applyFill="1" applyBorder="1" applyAlignment="1">
      <alignment horizontal="center" vertical="justify"/>
    </xf>
    <xf numFmtId="0" fontId="2" fillId="0" borderId="8" xfId="0" applyFont="1" applyBorder="1" applyAlignment="1">
      <alignment horizontal="center" vertical="justify" wrapText="1"/>
    </xf>
    <xf numFmtId="2" fontId="2" fillId="2" borderId="9" xfId="0" applyNumberFormat="1" applyFont="1" applyFill="1" applyBorder="1" applyAlignment="1" applyProtection="1">
      <alignment horizontal="left" vertical="justify"/>
      <protection locked="0"/>
    </xf>
    <xf numFmtId="164" fontId="3" fillId="0" borderId="8" xfId="0" applyNumberFormat="1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2" borderId="9" xfId="1" applyFont="1" applyFill="1" applyBorder="1" applyAlignment="1">
      <alignment horizontal="center" vertical="justify"/>
    </xf>
    <xf numFmtId="164" fontId="3" fillId="2" borderId="8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A7" zoomScale="89" zoomScaleNormal="89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101" t="s">
        <v>14</v>
      </c>
      <c r="C1" s="101"/>
      <c r="D1" s="101"/>
      <c r="E1" s="21" t="s">
        <v>13</v>
      </c>
      <c r="F1" s="22"/>
      <c r="G1" s="21"/>
      <c r="H1" s="21"/>
      <c r="I1" s="21" t="s">
        <v>1</v>
      </c>
      <c r="J1" s="95">
        <v>45300</v>
      </c>
    </row>
    <row r="2" spans="1:10" ht="7.5" customHeight="1" thickBot="1" x14ac:dyDescent="0.3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5.75" thickBot="1" x14ac:dyDescent="0.3">
      <c r="A3" s="41" t="s">
        <v>2</v>
      </c>
      <c r="B3" s="31" t="s">
        <v>3</v>
      </c>
      <c r="C3" s="31" t="s">
        <v>15</v>
      </c>
      <c r="D3" s="31" t="s">
        <v>4</v>
      </c>
      <c r="E3" s="48" t="s">
        <v>16</v>
      </c>
      <c r="F3" s="31" t="s">
        <v>5</v>
      </c>
      <c r="G3" s="48" t="s">
        <v>6</v>
      </c>
      <c r="H3" s="31" t="s">
        <v>7</v>
      </c>
      <c r="I3" s="48" t="s">
        <v>8</v>
      </c>
      <c r="J3" s="31" t="s">
        <v>9</v>
      </c>
    </row>
    <row r="4" spans="1:10" x14ac:dyDescent="0.25">
      <c r="A4" s="42"/>
      <c r="B4" s="26"/>
      <c r="C4" s="26"/>
      <c r="D4" s="46"/>
      <c r="E4" s="49"/>
      <c r="F4" s="51"/>
      <c r="G4" s="49"/>
      <c r="H4" s="27"/>
      <c r="I4" s="49"/>
      <c r="J4" s="27"/>
    </row>
    <row r="5" spans="1:10" ht="15.75" x14ac:dyDescent="0.25">
      <c r="A5" s="43"/>
      <c r="B5" s="26" t="s">
        <v>31</v>
      </c>
      <c r="C5" s="102">
        <v>1</v>
      </c>
      <c r="D5" s="103" t="s">
        <v>32</v>
      </c>
      <c r="E5" s="26">
        <v>15</v>
      </c>
      <c r="F5" s="111">
        <v>17</v>
      </c>
      <c r="G5" s="112">
        <v>46.5</v>
      </c>
      <c r="H5" s="49">
        <v>3.66</v>
      </c>
      <c r="I5" s="27">
        <v>3.54</v>
      </c>
      <c r="J5" s="27">
        <v>0</v>
      </c>
    </row>
    <row r="6" spans="1:10" ht="15.75" x14ac:dyDescent="0.25">
      <c r="A6" s="43"/>
      <c r="B6" s="104" t="s">
        <v>30</v>
      </c>
      <c r="C6" s="105">
        <v>269</v>
      </c>
      <c r="D6" s="106" t="s">
        <v>33</v>
      </c>
      <c r="E6" s="113">
        <v>90</v>
      </c>
      <c r="F6" s="114">
        <v>79</v>
      </c>
      <c r="G6" s="115">
        <v>222.32</v>
      </c>
      <c r="H6" s="116">
        <v>13.95</v>
      </c>
      <c r="I6" s="35">
        <v>16.18</v>
      </c>
      <c r="J6" s="35">
        <v>5.22</v>
      </c>
    </row>
    <row r="7" spans="1:10" ht="15.75" x14ac:dyDescent="0.25">
      <c r="A7" s="43"/>
      <c r="B7" s="3" t="s">
        <v>34</v>
      </c>
      <c r="C7" s="107">
        <v>516</v>
      </c>
      <c r="D7" s="19" t="s">
        <v>35</v>
      </c>
      <c r="E7" s="4">
        <v>150</v>
      </c>
      <c r="F7" s="114">
        <v>16</v>
      </c>
      <c r="G7" s="5">
        <v>197.67</v>
      </c>
      <c r="H7" s="117">
        <v>5.22</v>
      </c>
      <c r="I7" s="5">
        <v>5.35</v>
      </c>
      <c r="J7" s="5">
        <v>32.159999999999997</v>
      </c>
    </row>
    <row r="8" spans="1:10" ht="15.75" x14ac:dyDescent="0.25">
      <c r="A8" s="43"/>
      <c r="B8" s="3" t="s">
        <v>26</v>
      </c>
      <c r="C8" s="107">
        <v>508</v>
      </c>
      <c r="D8" s="108" t="s">
        <v>36</v>
      </c>
      <c r="E8" s="4">
        <v>200</v>
      </c>
      <c r="F8" s="114">
        <v>8</v>
      </c>
      <c r="G8" s="115">
        <v>110</v>
      </c>
      <c r="H8" s="116">
        <v>0.5</v>
      </c>
      <c r="I8" s="35">
        <v>0</v>
      </c>
      <c r="J8" s="35">
        <v>28</v>
      </c>
    </row>
    <row r="9" spans="1:10" ht="25.5" x14ac:dyDescent="0.25">
      <c r="A9" s="43"/>
      <c r="B9" s="3" t="s">
        <v>24</v>
      </c>
      <c r="C9" s="109">
        <v>119</v>
      </c>
      <c r="D9" s="110" t="s">
        <v>24</v>
      </c>
      <c r="E9" s="113">
        <v>20</v>
      </c>
      <c r="F9" s="114">
        <v>3</v>
      </c>
      <c r="G9" s="35">
        <v>48</v>
      </c>
      <c r="H9" s="116">
        <v>1.42</v>
      </c>
      <c r="I9" s="35">
        <v>0.14000000000000001</v>
      </c>
      <c r="J9" s="35">
        <v>8.8000000000000007</v>
      </c>
    </row>
    <row r="10" spans="1:10" ht="25.5" x14ac:dyDescent="0.25">
      <c r="A10" s="43"/>
      <c r="B10" s="3" t="s">
        <v>28</v>
      </c>
      <c r="C10" s="107">
        <v>120</v>
      </c>
      <c r="D10" s="110" t="s">
        <v>17</v>
      </c>
      <c r="E10" s="3">
        <v>20</v>
      </c>
      <c r="F10" s="114">
        <v>3</v>
      </c>
      <c r="G10" s="118">
        <v>36.26</v>
      </c>
      <c r="H10" s="55">
        <v>1.1399999999999999</v>
      </c>
      <c r="I10" s="32">
        <v>0.22</v>
      </c>
      <c r="J10" s="32">
        <v>7.44</v>
      </c>
    </row>
    <row r="11" spans="1:10" ht="15.75" x14ac:dyDescent="0.25">
      <c r="A11" s="43"/>
      <c r="B11" s="3"/>
      <c r="C11" s="3"/>
      <c r="D11" s="47"/>
      <c r="E11" s="17"/>
      <c r="F11" s="53"/>
      <c r="G11" s="55"/>
      <c r="H11" s="32"/>
      <c r="I11" s="55"/>
      <c r="J11" s="32"/>
    </row>
    <row r="12" spans="1:10" ht="15.75" x14ac:dyDescent="0.25">
      <c r="A12" s="43"/>
      <c r="B12" s="45"/>
      <c r="C12" s="57"/>
      <c r="D12" s="58" t="s">
        <v>18</v>
      </c>
      <c r="E12" s="59">
        <f>E4+E5+E7+E9+E10+E11</f>
        <v>205</v>
      </c>
      <c r="F12" s="52"/>
      <c r="G12" s="50">
        <f>G4+G5+G7+G9+G10+G11</f>
        <v>328.42999999999995</v>
      </c>
      <c r="H12" s="45">
        <f>H4+H5+H7+H8+H9+H10+H11</f>
        <v>11.94</v>
      </c>
      <c r="I12" s="50">
        <f>I4+I5+I7+I8+I9+I10+I11</f>
        <v>9.2500000000000018</v>
      </c>
      <c r="J12" s="45">
        <f>J4+J5+J7+J8+J9+J10+J11</f>
        <v>76.399999999999991</v>
      </c>
    </row>
    <row r="13" spans="1:10" ht="15.75" x14ac:dyDescent="0.25">
      <c r="A13" s="43"/>
      <c r="B13" s="68"/>
      <c r="C13" s="69"/>
      <c r="D13" s="70" t="s">
        <v>18</v>
      </c>
      <c r="E13" s="71">
        <f>E4+E6+E7+E9+E10+E11</f>
        <v>280</v>
      </c>
      <c r="F13" s="66"/>
      <c r="G13" s="71">
        <f>G6+G8+G9+G10+G11</f>
        <v>416.58</v>
      </c>
      <c r="H13" s="72">
        <f>H4+H6+H7+H9+H10+H11</f>
        <v>21.729999999999997</v>
      </c>
      <c r="I13" s="71">
        <f>I4+I6+I7+I9+I10+I11</f>
        <v>21.89</v>
      </c>
      <c r="J13" s="72">
        <f>J4+J6+J7+J9+J10+J11</f>
        <v>53.61999999999999</v>
      </c>
    </row>
    <row r="14" spans="1:10" ht="25.5" x14ac:dyDescent="0.25">
      <c r="A14" s="43"/>
      <c r="B14" s="45"/>
      <c r="C14" s="45"/>
      <c r="D14" s="58" t="s">
        <v>19</v>
      </c>
      <c r="E14" s="50"/>
      <c r="F14" s="52"/>
      <c r="G14" s="97">
        <f>G13/23.5</f>
        <v>17.726808510638296</v>
      </c>
      <c r="H14" s="56"/>
      <c r="I14" s="54"/>
      <c r="J14" s="56"/>
    </row>
    <row r="15" spans="1:10" ht="26.25" thickBot="1" x14ac:dyDescent="0.3">
      <c r="A15" s="44"/>
      <c r="B15" s="73"/>
      <c r="C15" s="73"/>
      <c r="D15" s="74" t="s">
        <v>19</v>
      </c>
      <c r="E15" s="75"/>
      <c r="F15" s="76"/>
      <c r="G15" s="98">
        <f>G13/23.5</f>
        <v>17.726808510638296</v>
      </c>
      <c r="H15" s="78"/>
      <c r="I15" s="77"/>
      <c r="J15" s="78"/>
    </row>
    <row r="16" spans="1:10" ht="15.75" x14ac:dyDescent="0.25">
      <c r="A16" s="38" t="s">
        <v>10</v>
      </c>
      <c r="B16" s="39" t="s">
        <v>12</v>
      </c>
      <c r="C16" s="7"/>
      <c r="D16" s="8"/>
      <c r="E16" s="9"/>
      <c r="F16" s="28"/>
      <c r="G16" s="40"/>
      <c r="H16" s="40"/>
      <c r="I16" s="40"/>
      <c r="J16" s="40"/>
    </row>
    <row r="17" spans="1:10" x14ac:dyDescent="0.25">
      <c r="A17" s="1"/>
      <c r="B17" s="36"/>
      <c r="C17" s="10"/>
      <c r="D17" s="11"/>
      <c r="E17" s="12"/>
      <c r="F17" s="29"/>
      <c r="G17" s="33"/>
      <c r="H17" s="33"/>
      <c r="I17" s="33"/>
      <c r="J17" s="33"/>
    </row>
    <row r="18" spans="1:10" ht="15.75" thickBot="1" x14ac:dyDescent="0.3">
      <c r="A18" s="2"/>
      <c r="B18" s="37"/>
      <c r="C18" s="13"/>
      <c r="D18" s="14"/>
      <c r="E18" s="15"/>
      <c r="F18" s="30"/>
      <c r="G18" s="34"/>
      <c r="H18" s="34"/>
      <c r="I18" s="34"/>
      <c r="J18" s="34"/>
    </row>
    <row r="19" spans="1:10" x14ac:dyDescent="0.25">
      <c r="A19" s="87" t="s">
        <v>11</v>
      </c>
      <c r="B19" s="90"/>
      <c r="C19" s="91">
        <v>112</v>
      </c>
      <c r="D19" s="92"/>
      <c r="E19" s="91"/>
      <c r="F19" s="28"/>
      <c r="G19" s="93"/>
      <c r="H19" s="93"/>
      <c r="I19" s="93"/>
      <c r="J19" s="93"/>
    </row>
    <row r="20" spans="1:10" x14ac:dyDescent="0.25">
      <c r="A20" s="88"/>
      <c r="B20" s="16" t="s">
        <v>29</v>
      </c>
      <c r="C20" s="3">
        <v>128</v>
      </c>
      <c r="D20" s="18" t="s">
        <v>20</v>
      </c>
      <c r="E20" s="4">
        <v>220</v>
      </c>
      <c r="F20" s="29">
        <v>26</v>
      </c>
      <c r="G20" s="5">
        <v>134.49</v>
      </c>
      <c r="H20" s="5">
        <v>4.68</v>
      </c>
      <c r="I20" s="5">
        <v>8.19</v>
      </c>
      <c r="J20" s="5">
        <v>10.33</v>
      </c>
    </row>
    <row r="21" spans="1:10" x14ac:dyDescent="0.25">
      <c r="A21" s="88"/>
      <c r="B21" s="60" t="s">
        <v>30</v>
      </c>
      <c r="C21" s="45">
        <v>270</v>
      </c>
      <c r="D21" s="61" t="s">
        <v>21</v>
      </c>
      <c r="E21" s="96">
        <v>90</v>
      </c>
      <c r="F21" s="62">
        <v>103</v>
      </c>
      <c r="G21" s="57">
        <v>278.75</v>
      </c>
      <c r="H21" s="57">
        <v>24.04</v>
      </c>
      <c r="I21" s="57">
        <v>19.829999999999998</v>
      </c>
      <c r="J21" s="57">
        <v>1.02</v>
      </c>
    </row>
    <row r="22" spans="1:10" x14ac:dyDescent="0.25">
      <c r="A22" s="88"/>
      <c r="B22" s="94"/>
      <c r="C22" s="65"/>
      <c r="D22" s="79"/>
      <c r="E22" s="65"/>
      <c r="F22" s="80"/>
      <c r="G22" s="67"/>
      <c r="H22" s="67"/>
      <c r="I22" s="67"/>
      <c r="J22" s="67"/>
    </row>
    <row r="23" spans="1:10" x14ac:dyDescent="0.25">
      <c r="A23" s="88"/>
      <c r="B23" s="16" t="s">
        <v>25</v>
      </c>
      <c r="C23" s="3">
        <v>516</v>
      </c>
      <c r="D23" s="6" t="s">
        <v>22</v>
      </c>
      <c r="E23" s="3">
        <v>150</v>
      </c>
      <c r="F23" s="29">
        <v>19</v>
      </c>
      <c r="G23" s="5">
        <v>197.84</v>
      </c>
      <c r="H23" s="5">
        <v>5.23</v>
      </c>
      <c r="I23" s="5">
        <v>5.36</v>
      </c>
      <c r="J23" s="5">
        <v>32.17</v>
      </c>
    </row>
    <row r="24" spans="1:10" x14ac:dyDescent="0.25">
      <c r="A24" s="88"/>
      <c r="B24" s="16" t="s">
        <v>26</v>
      </c>
      <c r="C24" s="5">
        <v>100</v>
      </c>
      <c r="D24" s="19" t="s">
        <v>23</v>
      </c>
      <c r="E24" s="4">
        <v>200</v>
      </c>
      <c r="F24" s="29">
        <v>21</v>
      </c>
      <c r="G24" s="32">
        <v>67.72</v>
      </c>
      <c r="H24" s="32">
        <v>0.2</v>
      </c>
      <c r="I24" s="32">
        <v>0</v>
      </c>
      <c r="J24" s="32">
        <v>16.7</v>
      </c>
    </row>
    <row r="25" spans="1:10" ht="25.5" x14ac:dyDescent="0.25">
      <c r="A25" s="88"/>
      <c r="B25" s="16" t="s">
        <v>27</v>
      </c>
      <c r="C25" s="5">
        <v>119</v>
      </c>
      <c r="D25" s="6" t="s">
        <v>24</v>
      </c>
      <c r="E25" s="4">
        <v>20</v>
      </c>
      <c r="F25" s="29">
        <v>3</v>
      </c>
      <c r="G25" s="35">
        <v>48</v>
      </c>
      <c r="H25" s="35">
        <v>1.42</v>
      </c>
      <c r="I25" s="35">
        <v>0.14000000000000001</v>
      </c>
      <c r="J25" s="35">
        <v>8.8000000000000007</v>
      </c>
    </row>
    <row r="26" spans="1:10" ht="25.5" x14ac:dyDescent="0.25">
      <c r="A26" s="88"/>
      <c r="B26" s="16" t="s">
        <v>28</v>
      </c>
      <c r="C26" s="3">
        <v>120</v>
      </c>
      <c r="D26" s="6" t="s">
        <v>17</v>
      </c>
      <c r="E26" s="3">
        <v>20</v>
      </c>
      <c r="F26" s="29">
        <v>3</v>
      </c>
      <c r="G26" s="32">
        <v>36.26</v>
      </c>
      <c r="H26" s="32">
        <v>1.1399999999999999</v>
      </c>
      <c r="I26" s="32">
        <v>0.22</v>
      </c>
      <c r="J26" s="32">
        <v>7.44</v>
      </c>
    </row>
    <row r="27" spans="1:10" x14ac:dyDescent="0.25">
      <c r="A27" s="88"/>
      <c r="B27" s="60"/>
      <c r="C27" s="57"/>
      <c r="D27" s="63" t="s">
        <v>18</v>
      </c>
      <c r="E27" s="64">
        <f>E19+E20+E21+E23+E24+E25+E26</f>
        <v>700</v>
      </c>
      <c r="F27" s="62"/>
      <c r="G27" s="56">
        <f>G19+G20+G21+G23+G24+G25+G26</f>
        <v>763.06000000000006</v>
      </c>
      <c r="H27" s="56">
        <f>H19+H20+H22+H23+H24+H25+H26</f>
        <v>12.67</v>
      </c>
      <c r="I27" s="56">
        <f>I19+I20+I22+I23+I24+I25+I26</f>
        <v>13.910000000000002</v>
      </c>
      <c r="J27" s="56">
        <f>J19+J20+J22+J23+J24+J25+J26</f>
        <v>75.44</v>
      </c>
    </row>
    <row r="28" spans="1:10" x14ac:dyDescent="0.25">
      <c r="A28" s="88"/>
      <c r="B28" s="81"/>
      <c r="C28" s="82"/>
      <c r="D28" s="83" t="s">
        <v>18</v>
      </c>
      <c r="E28" s="72">
        <f>E19+E20+E22+E23+E24+E25+E26</f>
        <v>610</v>
      </c>
      <c r="F28" s="80"/>
      <c r="G28" s="72">
        <f>G19+G20+G22+G23+G24+G25+G26</f>
        <v>484.31000000000006</v>
      </c>
      <c r="H28" s="72">
        <f>H19+H20+H22+H23+H24+H25+H26</f>
        <v>12.67</v>
      </c>
      <c r="I28" s="72">
        <f>I19+I20+I22+I23+I24+I25+I26</f>
        <v>13.910000000000002</v>
      </c>
      <c r="J28" s="72">
        <f>J19+J20+J22+J23+J24+J25+J26</f>
        <v>75.44</v>
      </c>
    </row>
    <row r="29" spans="1:10" ht="25.5" x14ac:dyDescent="0.25">
      <c r="A29" s="88"/>
      <c r="B29" s="60"/>
      <c r="C29" s="45"/>
      <c r="D29" s="63" t="s">
        <v>19</v>
      </c>
      <c r="E29" s="64"/>
      <c r="F29" s="62"/>
      <c r="G29" s="99">
        <f>G27/23.5</f>
        <v>32.470638297872341</v>
      </c>
      <c r="H29" s="56"/>
      <c r="I29" s="56"/>
      <c r="J29" s="56"/>
    </row>
    <row r="30" spans="1:10" ht="26.25" thickBot="1" x14ac:dyDescent="0.3">
      <c r="A30" s="89"/>
      <c r="B30" s="84"/>
      <c r="C30" s="73"/>
      <c r="D30" s="85" t="s">
        <v>19</v>
      </c>
      <c r="E30" s="73"/>
      <c r="F30" s="86"/>
      <c r="G30" s="100">
        <f>G28/23.5</f>
        <v>20.608936170212768</v>
      </c>
      <c r="H30" s="78"/>
      <c r="I30" s="78"/>
      <c r="J30" s="7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2024-01-10T00:59:36Z</dcterms:modified>
</cp:coreProperties>
</file>