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29.02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E12" i="1"/>
  <c r="E11" i="1"/>
  <c r="G27" i="1" l="1"/>
  <c r="G29" i="1" s="1"/>
  <c r="G26" i="1"/>
  <c r="G28" i="1" s="1"/>
  <c r="G14" i="1"/>
  <c r="G13" i="1"/>
  <c r="E27" i="1" l="1"/>
  <c r="E26" i="1"/>
  <c r="J27" i="1"/>
  <c r="I27" i="1"/>
  <c r="H27" i="1"/>
  <c r="J26" i="1"/>
  <c r="I26" i="1"/>
  <c r="H26" i="1"/>
  <c r="J12" i="1"/>
  <c r="I12" i="1"/>
  <c r="H12" i="1"/>
  <c r="J11" i="1"/>
  <c r="I11" i="1"/>
  <c r="H11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<sst xmlns="http://schemas.openxmlformats.org/spreadsheetml/2006/main" count="51" uniqueCount="42">
  <si>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</si>
  <si>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</si>
  <si>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</si>
  <si>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</si>
  <si>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</si>
  <si>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</si>
  <si>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</si>
  <si>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</si>
  <si>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</si>
  <si>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</si>
  <si>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</si>
  <si>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</si>
  <si>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</si>
  <si>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</si>
  <si>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</si>
  <si>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</si>
  <si>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</si>
  <si>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</si>
  <si>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</si>
  <si>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</si>
  <si>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</si>
  <si>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</si>
  <si>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 xml:space="preserve">Хлеб ржаной </t>
  </si>
  <si>
    <t>3 блюдо</t>
  </si>
  <si>
    <t>Компот из сухофруктов</t>
  </si>
  <si>
    <t>Хлеб пшеничный</t>
  </si>
  <si>
    <t>Омлет натуральный</t>
  </si>
  <si>
    <t>Какао с молоком</t>
  </si>
  <si>
    <t>Батон пшеничный</t>
  </si>
  <si>
    <t>Итого за прием пищи:</t>
  </si>
  <si>
    <t>Доля суточной потребности в энергии, %</t>
  </si>
  <si>
    <t>Икра овощная (кабачковая)</t>
  </si>
  <si>
    <t>Суп гороховый с мясом</t>
  </si>
  <si>
    <t>Биточек из птицы золотистый</t>
  </si>
  <si>
    <t>Каша гречневая рассыпчатая с маслом</t>
  </si>
  <si>
    <t>горячее блюдо</t>
  </si>
  <si>
    <t>гор. Напиток</t>
  </si>
  <si>
    <t>хлеб пшеничный</t>
  </si>
  <si>
    <t>хлеб ржаной</t>
  </si>
  <si>
    <t>стр100 Сб рец Москва 2019г</t>
  </si>
  <si>
    <t>Масло шоколадное порциями</t>
  </si>
  <si>
    <t>Фрукты в ассортименте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</si>
</sst>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0" borderId="14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left" vertical="justify" wrapText="1"/>
    </xf>
    <xf numFmtId="0" fontId="2" fillId="0" borderId="14" xfId="0" applyFont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0" borderId="17" xfId="0" applyFont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3" fillId="2" borderId="12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left" vertical="justify"/>
    </xf>
    <xf numFmtId="0" fontId="2" fillId="3" borderId="14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left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horizontal="left" vertical="justify"/>
    </xf>
    <xf numFmtId="0" fontId="5" fillId="3" borderId="14" xfId="0" applyFont="1" applyFill="1" applyBorder="1" applyAlignment="1">
      <alignment horizontal="left" vertical="justify"/>
    </xf>
    <xf numFmtId="0" fontId="2" fillId="3" borderId="17" xfId="0" applyFont="1" applyFill="1" applyBorder="1" applyAlignment="1">
      <alignment horizontal="center" vertical="justify"/>
    </xf>
    <xf numFmtId="0" fontId="2" fillId="4" borderId="19" xfId="0" applyFont="1" applyFill="1" applyBorder="1" applyAlignment="1">
      <alignment horizontal="center" vertical="justify"/>
    </xf>
    <xf numFmtId="0" fontId="5" fillId="4" borderId="14" xfId="0" applyFont="1" applyFill="1" applyBorder="1" applyAlignment="1">
      <alignment horizontal="left" vertical="justify"/>
    </xf>
    <xf numFmtId="0" fontId="2" fillId="4" borderId="17" xfId="0" applyFont="1" applyFill="1" applyBorder="1" applyAlignment="1">
      <alignment horizontal="center" vertical="justify"/>
    </xf>
    <xf numFmtId="0" fontId="6" fillId="4" borderId="14" xfId="0" applyFont="1" applyFill="1" applyBorder="1" applyAlignment="1">
      <alignment horizontal="center" vertical="justify"/>
    </xf>
    <xf numFmtId="0" fontId="2" fillId="3" borderId="19" xfId="0" applyFont="1" applyFill="1" applyBorder="1" applyAlignment="1">
      <alignment horizontal="center" vertical="justify"/>
    </xf>
    <xf numFmtId="0" fontId="6" fillId="3" borderId="14" xfId="0" applyFont="1" applyFill="1" applyBorder="1" applyAlignment="1">
      <alignment horizontal="center" vertical="justify"/>
    </xf>
    <xf numFmtId="0" fontId="2" fillId="4" borderId="15" xfId="0" applyFont="1" applyFill="1" applyBorder="1" applyAlignment="1">
      <alignment horizontal="center" vertical="justify"/>
    </xf>
    <xf numFmtId="0" fontId="5" fillId="4" borderId="15" xfId="0" applyFont="1" applyFill="1" applyBorder="1" applyAlignment="1">
      <alignment horizontal="left" vertical="justify"/>
    </xf>
    <xf numFmtId="0" fontId="2" fillId="0" borderId="17" xfId="0" applyFont="1" applyFill="1" applyBorder="1" applyAlignment="1">
      <alignment horizontal="center" vertical="justify"/>
    </xf>
    <xf numFmtId="0" fontId="2" fillId="4" borderId="23" xfId="0" applyFont="1" applyFill="1" applyBorder="1" applyAlignment="1">
      <alignment horizontal="center" vertical="justify"/>
    </xf>
    <xf numFmtId="0" fontId="2" fillId="3" borderId="23" xfId="0" applyFont="1" applyFill="1" applyBorder="1" applyAlignment="1">
      <alignment horizontal="center" vertical="justify"/>
    </xf>
    <xf numFmtId="0" fontId="2" fillId="4" borderId="24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5" fillId="3" borderId="13" xfId="0" applyFont="1" applyFill="1" applyBorder="1" applyAlignment="1">
      <alignment horizontal="left" vertical="justify"/>
    </xf>
    <xf numFmtId="0" fontId="5" fillId="4" borderId="13" xfId="0" applyFont="1" applyFill="1" applyBorder="1" applyAlignment="1">
      <alignment horizontal="left" vertical="justify"/>
    </xf>
    <xf numFmtId="0" fontId="5" fillId="4" borderId="25" xfId="0" applyFont="1" applyFill="1" applyBorder="1" applyAlignment="1">
      <alignment horizontal="left" vertical="justify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49" fontId="2" fillId="2" borderId="28" xfId="0" applyNumberFormat="1" applyFont="1" applyFill="1" applyBorder="1" applyAlignment="1" applyProtection="1">
      <alignment horizontal="left"/>
      <protection locked="0"/>
    </xf>
    <xf numFmtId="14" fontId="2" fillId="2" borderId="29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>
      <alignment horizontal="center" vertical="justify" wrapText="1"/>
    </xf>
    <xf numFmtId="0" fontId="6" fillId="3" borderId="17" xfId="0" applyFont="1" applyFill="1" applyBorder="1" applyAlignment="1">
      <alignment horizontal="center" vertical="justify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3" borderId="14" xfId="0" applyNumberFormat="1" applyFont="1" applyFill="1" applyBorder="1" applyAlignment="1" applyProtection="1">
      <alignment horizontal="left" vertical="justify"/>
      <protection locked="0"/>
    </xf>
    <xf numFmtId="2" fontId="2" fillId="4" borderId="14" xfId="0" applyNumberFormat="1" applyFont="1" applyFill="1" applyBorder="1" applyAlignment="1" applyProtection="1">
      <alignment horizontal="left" vertical="justify"/>
      <protection locked="0"/>
    </xf>
    <xf numFmtId="2" fontId="2" fillId="4" borderId="15" xfId="0" applyNumberFormat="1" applyFont="1" applyFill="1" applyBorder="1" applyAlignment="1" applyProtection="1">
      <alignment horizontal="left" vertical="justify"/>
      <protection locked="0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3" borderId="17" xfId="0" applyNumberFormat="1" applyFont="1" applyFill="1" applyBorder="1" applyAlignment="1" applyProtection="1">
      <alignment horizontal="left" vertical="justify"/>
      <protection locked="0"/>
    </xf>
    <xf numFmtId="2" fontId="2" fillId="4" borderId="17" xfId="0" applyNumberFormat="1" applyFont="1" applyFill="1" applyBorder="1" applyAlignment="1" applyProtection="1">
      <alignment horizontal="left" vertical="justify"/>
      <protection locked="0"/>
    </xf>
    <xf numFmtId="2" fontId="2" fillId="3" borderId="23" xfId="0" applyNumberFormat="1" applyFont="1" applyFill="1" applyBorder="1" applyAlignment="1" applyProtection="1">
      <alignment horizontal="left" vertical="justify"/>
      <protection locked="0"/>
    </xf>
    <xf numFmtId="2" fontId="2" fillId="4" borderId="23" xfId="0" applyNumberFormat="1" applyFont="1" applyFill="1" applyBorder="1" applyAlignment="1" applyProtection="1">
      <alignment horizontal="left" vertical="justify"/>
      <protection locked="0"/>
    </xf>
    <xf numFmtId="2" fontId="2" fillId="4" borderId="24" xfId="0" applyNumberFormat="1" applyFont="1" applyFill="1" applyBorder="1" applyAlignment="1" applyProtection="1">
      <alignment horizontal="left" vertical="justify"/>
      <protection locked="0"/>
    </xf>
    <xf numFmtId="0" fontId="3" fillId="0" borderId="14" xfId="0" applyFont="1" applyBorder="1" applyAlignment="1">
      <alignment horizontal="center" vertical="justify"/>
    </xf>
    <xf numFmtId="0" fontId="3" fillId="3" borderId="14" xfId="0" applyFont="1" applyFill="1" applyBorder="1" applyAlignment="1">
      <alignment horizontal="center" vertical="justify"/>
    </xf>
    <xf numFmtId="0" fontId="3" fillId="4" borderId="14" xfId="0" applyFont="1" applyFill="1" applyBorder="1" applyAlignment="1">
      <alignment horizontal="center" vertical="justify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0" borderId="32" xfId="0" applyFont="1" applyBorder="1" applyAlignment="1">
      <alignment horizontal="center" vertical="justify"/>
    </xf>
    <xf numFmtId="0" fontId="2" fillId="0" borderId="33" xfId="0" applyFont="1" applyBorder="1" applyAlignment="1">
      <alignment horizontal="center" vertical="justify"/>
    </xf>
    <xf numFmtId="0" fontId="2" fillId="0" borderId="20" xfId="0" applyFont="1" applyBorder="1" applyAlignment="1">
      <alignment horizontal="left" vertical="justify" wrapText="1"/>
    </xf>
    <xf numFmtId="0" fontId="2" fillId="0" borderId="34" xfId="0" applyFont="1" applyBorder="1" applyAlignment="1">
      <alignment horizontal="center" vertical="justify" wrapText="1"/>
    </xf>
    <xf numFmtId="2" fontId="2" fillId="2" borderId="34" xfId="0" applyNumberFormat="1" applyFont="1" applyFill="1" applyBorder="1" applyAlignment="1" applyProtection="1">
      <alignment horizontal="left" vertical="justify"/>
      <protection locked="0"/>
    </xf>
    <xf numFmtId="0" fontId="3" fillId="0" borderId="33" xfId="0" applyFont="1" applyBorder="1" applyAlignment="1">
      <alignment horizontal="center" vertical="justify"/>
    </xf>
    <xf numFmtId="0" fontId="2" fillId="2" borderId="35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 vertical="justify" wrapText="1"/>
    </xf>
    <xf numFmtId="0" fontId="6" fillId="4" borderId="19" xfId="0" applyFont="1" applyFill="1" applyBorder="1" applyAlignment="1">
      <alignment horizontal="center" vertical="justify"/>
    </xf>
    <xf numFmtId="0" fontId="6" fillId="3" borderId="19" xfId="0" applyFont="1" applyFill="1" applyBorder="1" applyAlignment="1">
      <alignment horizontal="center" vertical="justify"/>
    </xf>
    <xf numFmtId="0" fontId="6" fillId="4" borderId="15" xfId="0" applyFont="1" applyFill="1" applyBorder="1" applyAlignment="1">
      <alignment horizontal="center" vertical="justify"/>
    </xf>
    <xf numFmtId="0" fontId="2" fillId="2" borderId="34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justify"/>
    </xf>
    <xf numFmtId="0" fontId="3" fillId="2" borderId="14" xfId="1" applyFont="1" applyFill="1" applyBorder="1" applyAlignment="1">
      <alignment horizontal="center" vertical="justify"/>
    </xf>
    <xf numFmtId="0" fontId="3" fillId="2" borderId="37" xfId="0" applyFont="1" applyFill="1" applyBorder="1" applyAlignment="1">
      <alignment vertical="justify"/>
    </xf>
    <xf numFmtId="0" fontId="2" fillId="3" borderId="14" xfId="0" applyFont="1" applyFill="1" applyBorder="1" applyAlignment="1">
      <alignment vertical="justify"/>
    </xf>
    <xf numFmtId="0" fontId="2" fillId="4" borderId="14" xfId="0" applyFont="1" applyFill="1" applyBorder="1" applyAlignment="1">
      <alignment horizontal="left" vertical="justify" wrapText="1"/>
    </xf>
    <xf numFmtId="0" fontId="3" fillId="4" borderId="14" xfId="1" applyFont="1" applyFill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/>
    </xf>
    <xf numFmtId="2" fontId="4" fillId="4" borderId="21" xfId="0" applyNumberFormat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4" borderId="16" xfId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164" fontId="6" fillId="3" borderId="18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6" fillId="3" borderId="14" xfId="0" applyNumberFormat="1" applyFont="1" applyFill="1" applyBorder="1" applyAlignment="1">
      <alignment horizontal="center"/>
    </xf>
    <xf numFmtId="164" fontId="6" fillId="4" borderId="15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left" vertical="justify" wrapText="1"/>
    </xf>
    <xf numFmtId="0" fontId="2" fillId="4" borderId="17" xfId="0" applyFont="1" applyFill="1" applyBorder="1" applyAlignment="1">
      <alignment horizontal="center" vertical="justify" wrapText="1"/>
    </xf>
    <xf numFmtId="164" fontId="2" fillId="4" borderId="14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left" vertical="justify" wrapText="1"/>
    </xf>
    <xf numFmtId="0" fontId="2" fillId="3" borderId="17" xfId="0" applyFont="1" applyFill="1" applyBorder="1" applyAlignment="1">
      <alignment horizontal="center" vertical="justify" wrapText="1"/>
    </xf>
    <xf numFmtId="164" fontId="2" fillId="3" borderId="14" xfId="0" applyNumberFormat="1" applyFont="1" applyFill="1" applyBorder="1" applyAlignment="1">
      <alignment horizontal="center"/>
    </xf>
    <xf numFmtId="0" fontId="2" fillId="2" borderId="28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topLeftCell="A13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6" t="s">
        <v>0</v>
      </c>
      <c r="B1" s="125" t="s">
        <v>19</v>
      </c>
      <c r="C1" s="125"/>
      <c r="D1" s="125"/>
      <c r="E1" s="57" t="s">
        <v>18</v>
      </c>
      <c r="F1" s="58"/>
      <c r="G1" s="57"/>
      <c r="H1" s="57"/>
      <c r="I1" s="57" t="s">
        <v>1</v>
      </c>
      <c r="J1" s="59">
        <v>45351</v>
      </c>
    </row>
    <row r="2" spans="1:10" ht="7.5" customHeight="1" thickBot="1" x14ac:dyDescent="0.3">
      <c r="A2" s="77"/>
      <c r="B2" s="55"/>
      <c r="C2" s="55"/>
      <c r="D2" s="55"/>
      <c r="E2" s="55"/>
      <c r="F2" s="55"/>
      <c r="G2" s="55"/>
      <c r="H2" s="55"/>
      <c r="I2" s="55"/>
      <c r="J2" s="76"/>
    </row>
    <row r="3" spans="1:10" ht="15.75" thickBot="1" x14ac:dyDescent="0.3">
      <c r="A3" s="56" t="s">
        <v>2</v>
      </c>
      <c r="B3" s="84" t="s">
        <v>3</v>
      </c>
      <c r="C3" s="85" t="s">
        <v>20</v>
      </c>
      <c r="D3" s="86" t="s">
        <v>4</v>
      </c>
      <c r="E3" s="57" t="s">
        <v>21</v>
      </c>
      <c r="F3" s="84" t="s">
        <v>5</v>
      </c>
      <c r="G3" s="85" t="s">
        <v>6</v>
      </c>
      <c r="H3" s="85" t="s">
        <v>7</v>
      </c>
      <c r="I3" s="85" t="s">
        <v>8</v>
      </c>
      <c r="J3" s="85" t="s">
        <v>9</v>
      </c>
    </row>
    <row r="4" spans="1:10" x14ac:dyDescent="0.25">
      <c r="A4" s="5" t="s">
        <v>10</v>
      </c>
      <c r="B4" s="78" t="s">
        <v>13</v>
      </c>
      <c r="C4" s="79">
        <v>112</v>
      </c>
      <c r="D4" s="80" t="s">
        <v>41</v>
      </c>
      <c r="E4" s="81">
        <v>150</v>
      </c>
      <c r="F4" s="82"/>
      <c r="G4" s="112">
        <v>70.5</v>
      </c>
      <c r="H4" s="83">
        <v>0.6</v>
      </c>
      <c r="I4" s="83">
        <v>0.46</v>
      </c>
      <c r="J4" s="83">
        <v>15.45</v>
      </c>
    </row>
    <row r="5" spans="1:10" ht="25.5" x14ac:dyDescent="0.25">
      <c r="A5" s="2"/>
      <c r="B5" s="47" t="s">
        <v>35</v>
      </c>
      <c r="C5" s="9">
        <v>66</v>
      </c>
      <c r="D5" s="10" t="s">
        <v>26</v>
      </c>
      <c r="E5" s="60">
        <v>150</v>
      </c>
      <c r="F5" s="67"/>
      <c r="G5" s="113">
        <v>220.2</v>
      </c>
      <c r="H5" s="73">
        <v>15.6</v>
      </c>
      <c r="I5" s="73">
        <v>16.350000000000001</v>
      </c>
      <c r="J5" s="73">
        <v>2.7</v>
      </c>
    </row>
    <row r="6" spans="1:10" x14ac:dyDescent="0.25">
      <c r="A6" s="2"/>
      <c r="B6" s="38" t="s">
        <v>13</v>
      </c>
      <c r="C6" s="33">
        <v>201</v>
      </c>
      <c r="D6" s="122" t="s">
        <v>40</v>
      </c>
      <c r="E6" s="123">
        <v>15</v>
      </c>
      <c r="F6" s="68"/>
      <c r="G6" s="114">
        <v>94.9</v>
      </c>
      <c r="H6" s="74">
        <v>0.28000000000000003</v>
      </c>
      <c r="I6" s="74">
        <v>9.2799999999999994</v>
      </c>
      <c r="J6" s="74">
        <v>3.46</v>
      </c>
    </row>
    <row r="7" spans="1:10" x14ac:dyDescent="0.25">
      <c r="A7" s="2"/>
      <c r="B7" s="41"/>
      <c r="C7" s="35"/>
      <c r="D7" s="119"/>
      <c r="E7" s="120"/>
      <c r="F7" s="69"/>
      <c r="G7" s="115"/>
      <c r="H7" s="75"/>
      <c r="I7" s="75"/>
      <c r="J7" s="75"/>
    </row>
    <row r="8" spans="1:10" ht="25.5" x14ac:dyDescent="0.25">
      <c r="A8" s="2"/>
      <c r="B8" s="38" t="s">
        <v>36</v>
      </c>
      <c r="C8" s="33">
        <v>693</v>
      </c>
      <c r="D8" s="34" t="s">
        <v>27</v>
      </c>
      <c r="E8" s="38">
        <v>200</v>
      </c>
      <c r="F8" s="68"/>
      <c r="G8" s="114">
        <v>130.69</v>
      </c>
      <c r="H8" s="74">
        <v>3.63</v>
      </c>
      <c r="I8" s="74">
        <v>2.73</v>
      </c>
      <c r="J8" s="74">
        <v>22.9</v>
      </c>
    </row>
    <row r="9" spans="1:10" x14ac:dyDescent="0.25">
      <c r="A9" s="2"/>
      <c r="B9" s="41"/>
      <c r="C9" s="35"/>
      <c r="D9" s="36"/>
      <c r="E9" s="41"/>
      <c r="F9" s="69"/>
      <c r="G9" s="115"/>
      <c r="H9" s="75"/>
      <c r="I9" s="75"/>
      <c r="J9" s="75"/>
    </row>
    <row r="10" spans="1:10" ht="25.5" x14ac:dyDescent="0.25">
      <c r="A10" s="2"/>
      <c r="B10" s="13" t="s">
        <v>37</v>
      </c>
      <c r="C10" s="11">
        <v>121</v>
      </c>
      <c r="D10" s="51" t="s">
        <v>28</v>
      </c>
      <c r="E10" s="13">
        <v>30</v>
      </c>
      <c r="F10" s="67"/>
      <c r="G10" s="116">
        <v>75.66</v>
      </c>
      <c r="H10" s="73">
        <v>2.16</v>
      </c>
      <c r="I10" s="73">
        <v>0.81</v>
      </c>
      <c r="J10" s="73">
        <v>14.73</v>
      </c>
    </row>
    <row r="11" spans="1:10" x14ac:dyDescent="0.25">
      <c r="A11" s="3"/>
      <c r="B11" s="38"/>
      <c r="C11" s="33"/>
      <c r="D11" s="52" t="s">
        <v>29</v>
      </c>
      <c r="E11" s="38">
        <f>E4+E5+E6+E8+E10</f>
        <v>545</v>
      </c>
      <c r="F11" s="70"/>
      <c r="G11" s="124">
        <f>G4+G5+G6+G8+G10</f>
        <v>591.94999999999993</v>
      </c>
      <c r="H11" s="33">
        <f>H4+H5+H7+H8+H10</f>
        <v>21.99</v>
      </c>
      <c r="I11" s="33">
        <f>I4+I5+I7+I8+I10</f>
        <v>20.350000000000001</v>
      </c>
      <c r="J11" s="33">
        <f>J4+J5+J7+J8+J10</f>
        <v>55.78</v>
      </c>
    </row>
    <row r="12" spans="1:10" x14ac:dyDescent="0.25">
      <c r="A12" s="3"/>
      <c r="B12" s="48"/>
      <c r="C12" s="39"/>
      <c r="D12" s="53" t="s">
        <v>29</v>
      </c>
      <c r="E12" s="41">
        <f>E4+E5+E7+E9+E10</f>
        <v>330</v>
      </c>
      <c r="F12" s="71"/>
      <c r="G12" s="121">
        <f>G4+G5+G7+G9+G10</f>
        <v>366.36</v>
      </c>
      <c r="H12" s="35">
        <f>H4+H5+H7+H9+H10</f>
        <v>18.36</v>
      </c>
      <c r="I12" s="35">
        <f>I4+I5+I7+I9+I10</f>
        <v>17.62</v>
      </c>
      <c r="J12" s="35">
        <f>J4+J5+J7+J9+J10</f>
        <v>32.879999999999995</v>
      </c>
    </row>
    <row r="13" spans="1:10" ht="25.5" x14ac:dyDescent="0.25">
      <c r="A13" s="3"/>
      <c r="B13" s="49"/>
      <c r="C13" s="43"/>
      <c r="D13" s="52" t="s">
        <v>30</v>
      </c>
      <c r="E13" s="61"/>
      <c r="F13" s="70"/>
      <c r="G13" s="117">
        <f>G11/23.5</f>
        <v>25.189361702127655</v>
      </c>
      <c r="H13" s="33"/>
      <c r="I13" s="33"/>
      <c r="J13" s="33"/>
    </row>
    <row r="14" spans="1:10" ht="26.25" thickBot="1" x14ac:dyDescent="0.3">
      <c r="A14" s="3"/>
      <c r="B14" s="50"/>
      <c r="C14" s="45"/>
      <c r="D14" s="54" t="s">
        <v>30</v>
      </c>
      <c r="E14" s="50"/>
      <c r="F14" s="72"/>
      <c r="G14" s="118">
        <f>G12/23.5</f>
        <v>15.589787234042554</v>
      </c>
      <c r="H14" s="45"/>
      <c r="I14" s="45"/>
      <c r="J14" s="45"/>
    </row>
    <row r="15" spans="1:10" x14ac:dyDescent="0.25">
      <c r="A15" s="1" t="s">
        <v>11</v>
      </c>
      <c r="B15" s="14" t="s">
        <v>17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2"/>
      <c r="B16" s="20"/>
      <c r="C16" s="20"/>
      <c r="D16" s="21"/>
      <c r="E16" s="22"/>
      <c r="F16" s="8"/>
      <c r="G16" s="22"/>
      <c r="H16" s="22"/>
      <c r="I16" s="22"/>
      <c r="J16" s="23"/>
    </row>
    <row r="17" spans="1:10" ht="15.75" thickBot="1" x14ac:dyDescent="0.3">
      <c r="A17" s="4"/>
      <c r="B17" s="24"/>
      <c r="C17" s="24"/>
      <c r="D17" s="25"/>
      <c r="E17" s="26"/>
      <c r="F17" s="27"/>
      <c r="G17" s="26"/>
      <c r="H17" s="26"/>
      <c r="I17" s="26"/>
      <c r="J17" s="28"/>
    </row>
    <row r="18" spans="1:10" ht="51" x14ac:dyDescent="0.25">
      <c r="A18" s="91" t="s">
        <v>12</v>
      </c>
      <c r="B18" s="94" t="s">
        <v>13</v>
      </c>
      <c r="C18" s="94" t="s">
        <v>39</v>
      </c>
      <c r="D18" s="96" t="s">
        <v>31</v>
      </c>
      <c r="E18" s="29">
        <v>60</v>
      </c>
      <c r="F18" s="62"/>
      <c r="G18" s="7">
        <v>70.8</v>
      </c>
      <c r="H18" s="29">
        <v>1.1399999999999999</v>
      </c>
      <c r="I18" s="29">
        <v>5.34</v>
      </c>
      <c r="J18" s="29">
        <v>4.62</v>
      </c>
    </row>
    <row r="19" spans="1:10" x14ac:dyDescent="0.25">
      <c r="A19" s="92"/>
      <c r="B19" s="6" t="s">
        <v>14</v>
      </c>
      <c r="C19" s="6">
        <v>144</v>
      </c>
      <c r="D19" s="12" t="s">
        <v>32</v>
      </c>
      <c r="E19" s="30">
        <v>210</v>
      </c>
      <c r="F19" s="63"/>
      <c r="G19" s="102">
        <v>164.02</v>
      </c>
      <c r="H19" s="95">
        <v>7.9</v>
      </c>
      <c r="I19" s="95">
        <v>7.04</v>
      </c>
      <c r="J19" s="95">
        <v>17.21</v>
      </c>
    </row>
    <row r="20" spans="1:10" x14ac:dyDescent="0.25">
      <c r="A20" s="92"/>
      <c r="B20" s="33" t="s">
        <v>15</v>
      </c>
      <c r="C20" s="33">
        <v>337</v>
      </c>
      <c r="D20" s="97" t="s">
        <v>33</v>
      </c>
      <c r="E20" s="33">
        <v>90</v>
      </c>
      <c r="F20" s="64"/>
      <c r="G20" s="103">
        <v>247.2</v>
      </c>
      <c r="H20" s="74">
        <v>17.559999999999999</v>
      </c>
      <c r="I20" s="74">
        <v>17.61</v>
      </c>
      <c r="J20" s="74">
        <v>4.63</v>
      </c>
    </row>
    <row r="21" spans="1:10" x14ac:dyDescent="0.25">
      <c r="A21" s="92"/>
      <c r="B21" s="35"/>
      <c r="C21" s="35"/>
      <c r="D21" s="98"/>
      <c r="E21" s="87"/>
      <c r="F21" s="65"/>
      <c r="G21" s="104"/>
      <c r="H21" s="99"/>
      <c r="I21" s="99"/>
      <c r="J21" s="99"/>
    </row>
    <row r="22" spans="1:10" x14ac:dyDescent="0.25">
      <c r="A22" s="92"/>
      <c r="B22" s="6" t="s">
        <v>16</v>
      </c>
      <c r="C22" s="6">
        <v>445</v>
      </c>
      <c r="D22" s="12" t="s">
        <v>34</v>
      </c>
      <c r="E22" s="6">
        <v>150</v>
      </c>
      <c r="F22" s="63"/>
      <c r="G22" s="105">
        <v>253.09</v>
      </c>
      <c r="H22" s="100">
        <v>8.76</v>
      </c>
      <c r="I22" s="100">
        <v>6.66</v>
      </c>
      <c r="J22" s="100">
        <v>39.61</v>
      </c>
    </row>
    <row r="23" spans="1:10" x14ac:dyDescent="0.25">
      <c r="A23" s="92"/>
      <c r="B23" s="6" t="s">
        <v>23</v>
      </c>
      <c r="C23" s="6">
        <v>508</v>
      </c>
      <c r="D23" s="12" t="s">
        <v>24</v>
      </c>
      <c r="E23" s="30">
        <v>200</v>
      </c>
      <c r="F23" s="63"/>
      <c r="G23" s="106">
        <v>110</v>
      </c>
      <c r="H23" s="73">
        <v>0.5</v>
      </c>
      <c r="I23" s="73">
        <v>0</v>
      </c>
      <c r="J23" s="73">
        <v>28</v>
      </c>
    </row>
    <row r="24" spans="1:10" ht="25.5" x14ac:dyDescent="0.25">
      <c r="A24" s="92"/>
      <c r="B24" s="6" t="s">
        <v>37</v>
      </c>
      <c r="C24" s="95">
        <v>119</v>
      </c>
      <c r="D24" s="32" t="s">
        <v>25</v>
      </c>
      <c r="E24" s="31">
        <v>20</v>
      </c>
      <c r="F24" s="63"/>
      <c r="G24" s="107">
        <v>48</v>
      </c>
      <c r="H24" s="73">
        <v>1.42</v>
      </c>
      <c r="I24" s="73">
        <v>0.14000000000000001</v>
      </c>
      <c r="J24" s="73">
        <v>8.8000000000000007</v>
      </c>
    </row>
    <row r="25" spans="1:10" ht="25.5" x14ac:dyDescent="0.25">
      <c r="A25" s="92"/>
      <c r="B25" s="6" t="s">
        <v>38</v>
      </c>
      <c r="C25" s="6">
        <v>120</v>
      </c>
      <c r="D25" s="32" t="s">
        <v>22</v>
      </c>
      <c r="E25" s="6">
        <v>20</v>
      </c>
      <c r="F25" s="63"/>
      <c r="G25" s="108">
        <v>36.26</v>
      </c>
      <c r="H25" s="100">
        <v>1.1399999999999999</v>
      </c>
      <c r="I25" s="100">
        <v>0.22</v>
      </c>
      <c r="J25" s="100">
        <v>7.44</v>
      </c>
    </row>
    <row r="26" spans="1:10" x14ac:dyDescent="0.25">
      <c r="A26" s="92"/>
      <c r="B26" s="33"/>
      <c r="C26" s="33"/>
      <c r="D26" s="37" t="s">
        <v>29</v>
      </c>
      <c r="E26" s="44">
        <f>E18+E19+E20+E23+E24+E25+E22</f>
        <v>750</v>
      </c>
      <c r="F26" s="64"/>
      <c r="G26" s="109">
        <f t="shared" ref="G26" si="0">G18+G19+G20+G23+G24+G25+G22</f>
        <v>929.37</v>
      </c>
      <c r="H26" s="33">
        <f t="shared" ref="H26:J26" si="1">H18+H19+H20+H23+H24+H25+H22</f>
        <v>38.42</v>
      </c>
      <c r="I26" s="33">
        <f t="shared" si="1"/>
        <v>37.01</v>
      </c>
      <c r="J26" s="33">
        <f t="shared" si="1"/>
        <v>110.31</v>
      </c>
    </row>
    <row r="27" spans="1:10" x14ac:dyDescent="0.25">
      <c r="A27" s="92"/>
      <c r="B27" s="39"/>
      <c r="C27" s="39"/>
      <c r="D27" s="40" t="s">
        <v>29</v>
      </c>
      <c r="E27" s="88">
        <f>E18+E19+E21+E22+E23+E24+E25</f>
        <v>660</v>
      </c>
      <c r="F27" s="65"/>
      <c r="G27" s="110">
        <f t="shared" ref="G27" si="2">G18+G19+G21+G22+G23+G24+G25</f>
        <v>682.17</v>
      </c>
      <c r="H27" s="88">
        <f t="shared" ref="H27:J27" si="3">H18+H19+H21+H22+H23+H24+H25</f>
        <v>20.86</v>
      </c>
      <c r="I27" s="42">
        <f t="shared" si="3"/>
        <v>19.399999999999999</v>
      </c>
      <c r="J27" s="42">
        <f t="shared" si="3"/>
        <v>105.67999999999999</v>
      </c>
    </row>
    <row r="28" spans="1:10" ht="25.5" x14ac:dyDescent="0.25">
      <c r="A28" s="92"/>
      <c r="B28" s="43"/>
      <c r="C28" s="43"/>
      <c r="D28" s="37" t="s">
        <v>30</v>
      </c>
      <c r="E28" s="89"/>
      <c r="F28" s="64"/>
      <c r="G28" s="111">
        <f>G26/23.5</f>
        <v>39.547659574468085</v>
      </c>
      <c r="H28" s="43"/>
      <c r="I28" s="43"/>
      <c r="J28" s="43"/>
    </row>
    <row r="29" spans="1:10" ht="26.25" thickBot="1" x14ac:dyDescent="0.3">
      <c r="A29" s="93"/>
      <c r="B29" s="45"/>
      <c r="C29" s="45"/>
      <c r="D29" s="46" t="s">
        <v>30</v>
      </c>
      <c r="E29" s="90"/>
      <c r="F29" s="66"/>
      <c r="G29" s="101">
        <f>G27/23.5</f>
        <v>29.02851063829787</v>
      </c>
      <c r="H29" s="90"/>
      <c r="I29" s="90"/>
      <c r="J29" s="90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29.02.24г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2024-02-28T08:05:21Z</dcterms:modified>
</cp:coreProperties>
</file>