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95" yWindow="4740" windowWidth="19440" windowHeight="8100" tabRatio="994"/>
  </bookViews>
  <sheets>
    <sheet name="5 день" sheetId="14" r:id="rId1"/>
  </sheets>
  <calcPr calcId="152511" refMode="R1C1"/>
</workbook>
</file>

<file path=xl/calcChain.xml><?xml version="1.0" encoding="utf-8"?>
<calcChain xmlns="http://schemas.openxmlformats.org/spreadsheetml/2006/main">
  <c r="L22" i="14" l="1"/>
  <c r="Y22" i="14" l="1"/>
  <c r="X22" i="14"/>
  <c r="W22" i="14"/>
  <c r="V22" i="14"/>
  <c r="U22" i="14"/>
  <c r="T22" i="14"/>
  <c r="S22" i="14"/>
  <c r="R22" i="14"/>
  <c r="Q22" i="14"/>
  <c r="P22" i="14"/>
  <c r="O22" i="14"/>
  <c r="N22" i="14"/>
  <c r="M22" i="14"/>
  <c r="K22" i="14"/>
  <c r="J22" i="14"/>
  <c r="I22" i="14"/>
  <c r="G22" i="14" l="1"/>
  <c r="G12" i="14"/>
  <c r="L12" i="14"/>
  <c r="L13" i="14" l="1"/>
  <c r="I12" i="14" l="1"/>
  <c r="J12" i="14"/>
  <c r="K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L23" i="14" l="1"/>
</calcChain>
</file>

<file path=xl/sharedStrings.xml><?xml version="1.0" encoding="utf-8"?>
<sst xmlns="http://schemas.openxmlformats.org/spreadsheetml/2006/main" count="67" uniqueCount="57">
  <si>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</si>
  <si>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</si>
  <si>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</si>
  <si>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</si>
  <si>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</si>
  <si>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</si>
  <si>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</si>
  <si>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</si>
  <si>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</si>
  <si>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</si>
  <si>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</si>
  <si>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</si>
  <si>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</si>
  <si>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</si>
  <si>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</si>
  <si>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</si>
  <si>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</si>
  <si>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</si>
  <si>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</si>
  <si>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</si>
  <si>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</si>
  <si>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</si>
  <si>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</si>
  <si>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</si>
  <si>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</si>
  <si>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</si>
  <si>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</si>
  <si>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</si>
  <si>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</si>
  <si>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</si>
  <si>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</si>
  <si>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</si>
  <si>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Спагетти отварные с маслом</t>
  </si>
  <si>
    <t>Хлеб пшеничный</t>
  </si>
  <si>
    <t>Суп картофельный с мясом</t>
  </si>
  <si>
    <t>Маринад из моркови</t>
  </si>
  <si>
    <t>Рис отварной  с маслом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</si>
  <si>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</si>
  <si>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</si>
  <si>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</si>
  <si>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</si>
  <si>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</si>
  <si>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Филе птицы тушеное в томатном соусе</t>
  </si>
  <si>
    <t>Чай с шиповником</t>
  </si>
  <si>
    <t>B2</t>
  </si>
  <si>
    <t>A, рэт. экв</t>
  </si>
  <si>
    <t>D, мкг</t>
  </si>
  <si>
    <t>K</t>
  </si>
  <si>
    <t>I</t>
  </si>
  <si>
    <t>Se</t>
  </si>
  <si>
    <t>F</t>
  </si>
  <si>
    <t>о/о*</t>
  </si>
  <si>
    <t xml:space="preserve">п/к** </t>
  </si>
  <si>
    <t xml:space="preserve">№ рецептуры </t>
  </si>
  <si>
    <t>Энергетическая ценность, ккал</t>
  </si>
  <si>
    <t xml:space="preserve">Помидоры свежие </t>
  </si>
  <si>
    <t xml:space="preserve">Напиток плодово-ягодный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</si>
</sst>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0" xfId="0" applyFont="1" applyBorder="1"/>
    <xf numFmtId="0" fontId="5" fillId="0" borderId="9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4" borderId="25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7" fillId="4" borderId="34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4" fontId="7" fillId="3" borderId="34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4" borderId="29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2" fillId="0" borderId="35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tabSelected="1" topLeftCell="A4" zoomScale="60" zoomScaleNormal="60" workbookViewId="0">
      <selection activeCell="A18" sqref="A18:XFD18"/>
    </sheetView>
  </sheetViews>
  <sheetFormatPr defaultRowHeight="15" x14ac:dyDescent="0.25"/>
  <cols>
    <col min="2" max="3" width="16.85546875" customWidth="1"/>
    <col min="4" max="4" width="27.4257812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6.7109375" customWidth="1"/>
    <col min="13" max="13" width="11.28515625" customWidth="1"/>
    <col min="23" max="23" width="17.42578125" customWidth="1"/>
    <col min="24" max="24" width="12.28515625" customWidth="1"/>
  </cols>
  <sheetData>
    <row r="2" spans="2:25" ht="23.25" x14ac:dyDescent="0.35">
      <c r="B2" s="123" t="s">
        <v>1</v>
      </c>
      <c r="C2" s="123"/>
      <c r="D2" s="124"/>
      <c r="E2" s="123" t="s">
        <v>3</v>
      </c>
      <c r="F2" s="123"/>
      <c r="G2" s="125" t="s">
        <v>2</v>
      </c>
      <c r="H2" s="124">
        <v>5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">
      <c r="B4" s="169" t="s">
        <v>0</v>
      </c>
      <c r="C4" s="169"/>
      <c r="D4" s="166" t="s">
        <v>53</v>
      </c>
      <c r="E4" s="169" t="s">
        <v>30</v>
      </c>
      <c r="F4" s="166" t="s">
        <v>29</v>
      </c>
      <c r="G4" s="166" t="s">
        <v>18</v>
      </c>
      <c r="H4" s="166" t="s">
        <v>28</v>
      </c>
      <c r="I4" s="168" t="s">
        <v>15</v>
      </c>
      <c r="J4" s="170"/>
      <c r="K4" s="171"/>
      <c r="L4" s="167" t="s">
        <v>54</v>
      </c>
      <c r="M4" s="163" t="s">
        <v>16</v>
      </c>
      <c r="N4" s="164"/>
      <c r="O4" s="175"/>
      <c r="P4" s="175"/>
      <c r="Q4" s="176"/>
      <c r="R4" s="163" t="s">
        <v>17</v>
      </c>
      <c r="S4" s="164"/>
      <c r="T4" s="164"/>
      <c r="U4" s="164"/>
      <c r="V4" s="164"/>
      <c r="W4" s="164"/>
      <c r="X4" s="164"/>
      <c r="Y4" s="165"/>
    </row>
    <row r="5" spans="2:25" s="16" customFormat="1" ht="48.75" customHeight="1" thickBot="1" x14ac:dyDescent="0.3">
      <c r="B5" s="172"/>
      <c r="C5" s="174"/>
      <c r="D5" s="172"/>
      <c r="E5" s="172"/>
      <c r="F5" s="172"/>
      <c r="G5" s="172"/>
      <c r="H5" s="172"/>
      <c r="I5" s="126" t="s">
        <v>19</v>
      </c>
      <c r="J5" s="95" t="s">
        <v>20</v>
      </c>
      <c r="K5" s="126" t="s">
        <v>21</v>
      </c>
      <c r="L5" s="173"/>
      <c r="M5" s="97" t="s">
        <v>22</v>
      </c>
      <c r="N5" s="98" t="s">
        <v>44</v>
      </c>
      <c r="O5" s="98" t="s">
        <v>23</v>
      </c>
      <c r="P5" s="99" t="s">
        <v>45</v>
      </c>
      <c r="Q5" s="101" t="s">
        <v>46</v>
      </c>
      <c r="R5" s="97" t="s">
        <v>24</v>
      </c>
      <c r="S5" s="98" t="s">
        <v>25</v>
      </c>
      <c r="T5" s="98" t="s">
        <v>26</v>
      </c>
      <c r="U5" s="98" t="s">
        <v>27</v>
      </c>
      <c r="V5" s="98" t="s">
        <v>47</v>
      </c>
      <c r="W5" s="98" t="s">
        <v>48</v>
      </c>
      <c r="X5" s="98" t="s">
        <v>49</v>
      </c>
      <c r="Y5" s="100" t="s">
        <v>50</v>
      </c>
    </row>
    <row r="6" spans="2:25" s="16" customFormat="1" ht="28.5" customHeight="1" x14ac:dyDescent="0.25">
      <c r="B6" s="151" t="s">
        <v>4</v>
      </c>
      <c r="C6" s="55" t="s">
        <v>52</v>
      </c>
      <c r="D6" s="129">
        <v>106</v>
      </c>
      <c r="E6" s="109" t="s">
        <v>12</v>
      </c>
      <c r="F6" s="153" t="s">
        <v>55</v>
      </c>
      <c r="G6" s="109">
        <v>60</v>
      </c>
      <c r="H6" s="129"/>
      <c r="I6" s="103">
        <v>0.62</v>
      </c>
      <c r="J6" s="104">
        <v>0.11</v>
      </c>
      <c r="K6" s="105">
        <v>2.0699999999999998</v>
      </c>
      <c r="L6" s="110">
        <v>11.73</v>
      </c>
      <c r="M6" s="111">
        <v>0.01</v>
      </c>
      <c r="N6" s="112">
        <v>0.02</v>
      </c>
      <c r="O6" s="112">
        <v>6</v>
      </c>
      <c r="P6" s="112">
        <v>0</v>
      </c>
      <c r="Q6" s="113">
        <v>0</v>
      </c>
      <c r="R6" s="122">
        <v>7.39</v>
      </c>
      <c r="S6" s="112">
        <v>11.65</v>
      </c>
      <c r="T6" s="112">
        <v>10.44</v>
      </c>
      <c r="U6" s="112">
        <v>0.47</v>
      </c>
      <c r="V6" s="112">
        <v>164.66</v>
      </c>
      <c r="W6" s="112">
        <v>1.14E-3</v>
      </c>
      <c r="X6" s="112">
        <v>2.7999999999999998E-4</v>
      </c>
      <c r="Y6" s="113">
        <v>0.01</v>
      </c>
    </row>
    <row r="7" spans="2:25" s="16" customFormat="1" ht="39" customHeight="1" x14ac:dyDescent="0.25">
      <c r="B7" s="138"/>
      <c r="C7" s="49"/>
      <c r="D7" s="42">
        <v>80</v>
      </c>
      <c r="E7" s="49" t="s">
        <v>8</v>
      </c>
      <c r="F7" s="154" t="s">
        <v>42</v>
      </c>
      <c r="G7" s="71">
        <v>90</v>
      </c>
      <c r="H7" s="42"/>
      <c r="I7" s="73">
        <v>16.3</v>
      </c>
      <c r="J7" s="15">
        <v>14</v>
      </c>
      <c r="K7" s="29">
        <v>4.2</v>
      </c>
      <c r="L7" s="75">
        <v>208</v>
      </c>
      <c r="M7" s="73">
        <v>0.01</v>
      </c>
      <c r="N7" s="17">
        <v>0.11</v>
      </c>
      <c r="O7" s="15">
        <v>3.56</v>
      </c>
      <c r="P7" s="15">
        <v>0</v>
      </c>
      <c r="Q7" s="29">
        <v>0</v>
      </c>
      <c r="R7" s="17">
        <v>15.9</v>
      </c>
      <c r="S7" s="15">
        <v>3.07</v>
      </c>
      <c r="T7" s="15">
        <v>19.75</v>
      </c>
      <c r="U7" s="15">
        <v>0.15</v>
      </c>
      <c r="V7" s="15">
        <v>204</v>
      </c>
      <c r="W7" s="15">
        <v>3.5999999999999999E-3</v>
      </c>
      <c r="X7" s="15">
        <v>8.9999999999999998E-4</v>
      </c>
      <c r="Y7" s="32">
        <v>0.9</v>
      </c>
    </row>
    <row r="8" spans="2:25" s="16" customFormat="1" ht="39" customHeight="1" x14ac:dyDescent="0.25">
      <c r="B8" s="130"/>
      <c r="C8" s="48"/>
      <c r="D8" s="41">
        <v>516</v>
      </c>
      <c r="E8" s="50" t="s">
        <v>38</v>
      </c>
      <c r="F8" s="94" t="s">
        <v>32</v>
      </c>
      <c r="G8" s="50">
        <v>150</v>
      </c>
      <c r="H8" s="41"/>
      <c r="I8" s="74">
        <v>5.23</v>
      </c>
      <c r="J8" s="13">
        <v>5.36</v>
      </c>
      <c r="K8" s="30">
        <v>32.17</v>
      </c>
      <c r="L8" s="43">
        <v>197.84</v>
      </c>
      <c r="M8" s="74">
        <v>0.09</v>
      </c>
      <c r="N8" s="38">
        <v>0.02</v>
      </c>
      <c r="O8" s="13">
        <v>0</v>
      </c>
      <c r="P8" s="13">
        <v>33.75</v>
      </c>
      <c r="Q8" s="30">
        <v>0.11</v>
      </c>
      <c r="R8" s="38">
        <v>11.3</v>
      </c>
      <c r="S8" s="13">
        <v>45.8</v>
      </c>
      <c r="T8" s="13">
        <v>8.9</v>
      </c>
      <c r="U8" s="13">
        <v>0.82</v>
      </c>
      <c r="V8" s="13">
        <v>1.1000000000000001</v>
      </c>
      <c r="W8" s="13">
        <v>0</v>
      </c>
      <c r="X8" s="13">
        <v>0</v>
      </c>
      <c r="Y8" s="32">
        <v>0</v>
      </c>
    </row>
    <row r="9" spans="2:25" s="16" customFormat="1" ht="39" customHeight="1" x14ac:dyDescent="0.25">
      <c r="B9" s="130"/>
      <c r="C9" s="48"/>
      <c r="D9" s="42">
        <v>160</v>
      </c>
      <c r="E9" s="50" t="s">
        <v>37</v>
      </c>
      <c r="F9" s="158" t="s">
        <v>43</v>
      </c>
      <c r="G9" s="150">
        <v>200</v>
      </c>
      <c r="H9" s="41"/>
      <c r="I9" s="73">
        <v>0.4</v>
      </c>
      <c r="J9" s="15">
        <v>0.6</v>
      </c>
      <c r="K9" s="29">
        <v>17.8</v>
      </c>
      <c r="L9" s="75">
        <v>78.599999999999994</v>
      </c>
      <c r="M9" s="73">
        <v>0</v>
      </c>
      <c r="N9" s="17">
        <v>0</v>
      </c>
      <c r="O9" s="15">
        <v>48</v>
      </c>
      <c r="P9" s="15">
        <v>0</v>
      </c>
      <c r="Q9" s="29">
        <v>0</v>
      </c>
      <c r="R9" s="17">
        <v>4.01</v>
      </c>
      <c r="S9" s="15">
        <v>9.17</v>
      </c>
      <c r="T9" s="15">
        <v>1.33</v>
      </c>
      <c r="U9" s="15">
        <v>0.37</v>
      </c>
      <c r="V9" s="15">
        <v>9.3000000000000007</v>
      </c>
      <c r="W9" s="15">
        <v>0</v>
      </c>
      <c r="X9" s="15">
        <v>0</v>
      </c>
      <c r="Y9" s="29">
        <v>0</v>
      </c>
    </row>
    <row r="10" spans="2:25" s="16" customFormat="1" ht="39" customHeight="1" x14ac:dyDescent="0.25">
      <c r="B10" s="130"/>
      <c r="C10" s="48"/>
      <c r="D10" s="43">
        <v>119</v>
      </c>
      <c r="E10" s="48" t="s">
        <v>9</v>
      </c>
      <c r="F10" s="93" t="s">
        <v>33</v>
      </c>
      <c r="G10" s="63">
        <v>20</v>
      </c>
      <c r="H10" s="46"/>
      <c r="I10" s="73">
        <v>1.4</v>
      </c>
      <c r="J10" s="15">
        <v>0.14000000000000001</v>
      </c>
      <c r="K10" s="29">
        <v>8.8000000000000007</v>
      </c>
      <c r="L10" s="75">
        <v>48</v>
      </c>
      <c r="M10" s="73">
        <v>0.02</v>
      </c>
      <c r="N10" s="17">
        <v>6.0000000000000001E-3</v>
      </c>
      <c r="O10" s="15">
        <v>0</v>
      </c>
      <c r="P10" s="15">
        <v>0</v>
      </c>
      <c r="Q10" s="29">
        <v>0</v>
      </c>
      <c r="R10" s="17">
        <v>7.4</v>
      </c>
      <c r="S10" s="15">
        <v>43.6</v>
      </c>
      <c r="T10" s="15">
        <v>13</v>
      </c>
      <c r="U10" s="17">
        <v>0.56000000000000005</v>
      </c>
      <c r="V10" s="15">
        <v>18.600000000000001</v>
      </c>
      <c r="W10" s="15">
        <v>5.9999999999999995E-4</v>
      </c>
      <c r="X10" s="17">
        <v>1E-3</v>
      </c>
      <c r="Y10" s="29">
        <v>0</v>
      </c>
    </row>
    <row r="11" spans="2:25" s="16" customFormat="1" ht="39" customHeight="1" x14ac:dyDescent="0.25">
      <c r="B11" s="130"/>
      <c r="C11" s="48"/>
      <c r="D11" s="46">
        <v>120</v>
      </c>
      <c r="E11" s="48" t="s">
        <v>10</v>
      </c>
      <c r="F11" s="93" t="s">
        <v>31</v>
      </c>
      <c r="G11" s="48">
        <v>20</v>
      </c>
      <c r="H11" s="46"/>
      <c r="I11" s="73">
        <v>1.1399999999999999</v>
      </c>
      <c r="J11" s="15">
        <v>0.22</v>
      </c>
      <c r="K11" s="29">
        <v>7.44</v>
      </c>
      <c r="L11" s="76">
        <v>36.26</v>
      </c>
      <c r="M11" s="78">
        <v>0.02</v>
      </c>
      <c r="N11" s="19">
        <v>2.4E-2</v>
      </c>
      <c r="O11" s="20">
        <v>0.08</v>
      </c>
      <c r="P11" s="20">
        <v>0</v>
      </c>
      <c r="Q11" s="32">
        <v>0</v>
      </c>
      <c r="R11" s="19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32">
        <v>1.2E-2</v>
      </c>
    </row>
    <row r="12" spans="2:25" s="16" customFormat="1" ht="39" customHeight="1" x14ac:dyDescent="0.25">
      <c r="B12" s="138"/>
      <c r="C12" s="49" t="s">
        <v>52</v>
      </c>
      <c r="D12" s="60"/>
      <c r="E12" s="62"/>
      <c r="F12" s="155" t="s">
        <v>13</v>
      </c>
      <c r="G12" s="79">
        <f>G6+G7+G8+G9+G10+G11</f>
        <v>540</v>
      </c>
      <c r="H12" s="60"/>
      <c r="I12" s="80">
        <f t="shared" ref="I12:Y12" si="0">I6+I7+I8+I9+I10+I11</f>
        <v>25.09</v>
      </c>
      <c r="J12" s="36">
        <f t="shared" si="0"/>
        <v>20.43</v>
      </c>
      <c r="K12" s="37">
        <f t="shared" si="0"/>
        <v>72.47999999999999</v>
      </c>
      <c r="L12" s="115">
        <f t="shared" si="0"/>
        <v>580.42999999999995</v>
      </c>
      <c r="M12" s="80">
        <f t="shared" si="0"/>
        <v>0.15</v>
      </c>
      <c r="N12" s="80">
        <f t="shared" si="0"/>
        <v>0.18</v>
      </c>
      <c r="O12" s="36">
        <f t="shared" si="0"/>
        <v>57.64</v>
      </c>
      <c r="P12" s="36">
        <f t="shared" si="0"/>
        <v>33.75</v>
      </c>
      <c r="Q12" s="37">
        <f t="shared" si="0"/>
        <v>0.11</v>
      </c>
      <c r="R12" s="35">
        <f t="shared" si="0"/>
        <v>52.8</v>
      </c>
      <c r="S12" s="36">
        <f t="shared" si="0"/>
        <v>137.29</v>
      </c>
      <c r="T12" s="36">
        <f t="shared" si="0"/>
        <v>61.61999999999999</v>
      </c>
      <c r="U12" s="36">
        <f t="shared" si="0"/>
        <v>2.83</v>
      </c>
      <c r="V12" s="36">
        <f t="shared" si="0"/>
        <v>471.16</v>
      </c>
      <c r="W12" s="36">
        <f t="shared" si="0"/>
        <v>7.3399999999999993E-3</v>
      </c>
      <c r="X12" s="36">
        <f t="shared" si="0"/>
        <v>4.1799999999999997E-3</v>
      </c>
      <c r="Y12" s="37">
        <f t="shared" si="0"/>
        <v>0.92200000000000004</v>
      </c>
    </row>
    <row r="13" spans="2:25" s="16" customFormat="1" ht="39" customHeight="1" thickBot="1" x14ac:dyDescent="0.3">
      <c r="B13" s="138"/>
      <c r="C13" s="49" t="s">
        <v>52</v>
      </c>
      <c r="D13" s="96"/>
      <c r="E13" s="72"/>
      <c r="F13" s="156" t="s">
        <v>14</v>
      </c>
      <c r="G13" s="116"/>
      <c r="H13" s="114"/>
      <c r="I13" s="117"/>
      <c r="J13" s="118"/>
      <c r="K13" s="119"/>
      <c r="L13" s="120">
        <f>L12/23.5</f>
        <v>24.699148936170211</v>
      </c>
      <c r="M13" s="117"/>
      <c r="N13" s="121"/>
      <c r="O13" s="118"/>
      <c r="P13" s="118"/>
      <c r="Q13" s="119"/>
      <c r="R13" s="121"/>
      <c r="S13" s="118"/>
      <c r="T13" s="118"/>
      <c r="U13" s="118"/>
      <c r="V13" s="118"/>
      <c r="W13" s="118"/>
      <c r="X13" s="118"/>
      <c r="Y13" s="119"/>
    </row>
    <row r="14" spans="2:25" s="16" customFormat="1" ht="39" customHeight="1" thickBot="1" x14ac:dyDescent="0.3">
      <c r="B14" s="152"/>
      <c r="C14" s="44" t="s">
        <v>51</v>
      </c>
      <c r="D14" s="61"/>
      <c r="E14" s="64"/>
      <c r="F14" s="157"/>
      <c r="G14" s="64"/>
      <c r="H14" s="61"/>
      <c r="I14" s="81"/>
      <c r="J14" s="58"/>
      <c r="K14" s="59"/>
      <c r="L14" s="92"/>
      <c r="M14" s="81"/>
      <c r="N14" s="107"/>
      <c r="O14" s="58"/>
      <c r="P14" s="58"/>
      <c r="Q14" s="59"/>
      <c r="R14" s="107"/>
      <c r="S14" s="58"/>
      <c r="T14" s="58"/>
      <c r="U14" s="58"/>
      <c r="V14" s="58"/>
      <c r="W14" s="58"/>
      <c r="X14" s="58"/>
      <c r="Y14" s="59"/>
    </row>
    <row r="15" spans="2:25" s="16" customFormat="1" ht="39" customHeight="1" x14ac:dyDescent="0.25">
      <c r="B15" s="138" t="s">
        <v>5</v>
      </c>
      <c r="C15" s="69"/>
      <c r="D15" s="102">
        <v>613</v>
      </c>
      <c r="E15" s="52" t="s">
        <v>6</v>
      </c>
      <c r="F15" s="159" t="s">
        <v>35</v>
      </c>
      <c r="G15" s="161">
        <v>60</v>
      </c>
      <c r="H15" s="52"/>
      <c r="I15" s="87">
        <v>0.7</v>
      </c>
      <c r="J15" s="33">
        <v>5.33</v>
      </c>
      <c r="K15" s="34">
        <v>5.9</v>
      </c>
      <c r="L15" s="108">
        <v>74.37</v>
      </c>
      <c r="M15" s="87">
        <v>0.03</v>
      </c>
      <c r="N15" s="33">
        <v>0.02</v>
      </c>
      <c r="O15" s="33">
        <v>3.3</v>
      </c>
      <c r="P15" s="33">
        <v>0</v>
      </c>
      <c r="Q15" s="90">
        <v>0</v>
      </c>
      <c r="R15" s="87">
        <v>16.28</v>
      </c>
      <c r="S15" s="33">
        <v>15.35</v>
      </c>
      <c r="T15" s="33">
        <v>19.5</v>
      </c>
      <c r="U15" s="33">
        <v>0.41</v>
      </c>
      <c r="V15" s="33">
        <v>199.1</v>
      </c>
      <c r="W15" s="33">
        <v>2E-3</v>
      </c>
      <c r="X15" s="33">
        <v>0</v>
      </c>
      <c r="Y15" s="34">
        <v>0.04</v>
      </c>
    </row>
    <row r="16" spans="2:25" s="16" customFormat="1" ht="39" customHeight="1" x14ac:dyDescent="0.25">
      <c r="B16" s="130"/>
      <c r="C16" s="48"/>
      <c r="D16" s="106">
        <v>133</v>
      </c>
      <c r="E16" s="48" t="s">
        <v>7</v>
      </c>
      <c r="F16" s="148" t="s">
        <v>34</v>
      </c>
      <c r="G16" s="63">
        <v>210</v>
      </c>
      <c r="H16" s="46"/>
      <c r="I16" s="74">
        <v>3.9</v>
      </c>
      <c r="J16" s="13">
        <v>3.8</v>
      </c>
      <c r="K16" s="30">
        <v>16.399999999999999</v>
      </c>
      <c r="L16" s="43">
        <v>116.36</v>
      </c>
      <c r="M16" s="74">
        <v>0.02</v>
      </c>
      <c r="N16" s="38">
        <v>0.1</v>
      </c>
      <c r="O16" s="13">
        <v>1.2</v>
      </c>
      <c r="P16" s="13">
        <v>0</v>
      </c>
      <c r="Q16" s="22">
        <v>0</v>
      </c>
      <c r="R16" s="74">
        <v>5.54</v>
      </c>
      <c r="S16" s="13">
        <v>22.67</v>
      </c>
      <c r="T16" s="13">
        <v>6.36</v>
      </c>
      <c r="U16" s="13">
        <v>0.39</v>
      </c>
      <c r="V16" s="13">
        <v>565.79999999999995</v>
      </c>
      <c r="W16" s="13">
        <v>6.0000000000000001E-3</v>
      </c>
      <c r="X16" s="13">
        <v>0</v>
      </c>
      <c r="Y16" s="30">
        <v>0.05</v>
      </c>
    </row>
    <row r="17" spans="2:25" s="16" customFormat="1" ht="39" customHeight="1" x14ac:dyDescent="0.25">
      <c r="B17" s="131"/>
      <c r="C17" s="70"/>
      <c r="D17" s="106">
        <v>75</v>
      </c>
      <c r="E17" s="41" t="s">
        <v>8</v>
      </c>
      <c r="F17" s="89" t="s">
        <v>39</v>
      </c>
      <c r="G17" s="149">
        <v>90</v>
      </c>
      <c r="H17" s="50"/>
      <c r="I17" s="85">
        <v>12.42</v>
      </c>
      <c r="J17" s="26">
        <v>2.88</v>
      </c>
      <c r="K17" s="27">
        <v>4.59</v>
      </c>
      <c r="L17" s="84">
        <v>93.51</v>
      </c>
      <c r="M17" s="85">
        <v>0.03</v>
      </c>
      <c r="N17" s="85">
        <v>0.09</v>
      </c>
      <c r="O17" s="26">
        <v>2.4</v>
      </c>
      <c r="P17" s="26">
        <v>162</v>
      </c>
      <c r="Q17" s="27">
        <v>0.14000000000000001</v>
      </c>
      <c r="R17" s="86">
        <v>26.1</v>
      </c>
      <c r="S17" s="26">
        <v>104.5</v>
      </c>
      <c r="T17" s="26">
        <v>16.899999999999999</v>
      </c>
      <c r="U17" s="26">
        <v>0.5</v>
      </c>
      <c r="V17" s="26">
        <v>83</v>
      </c>
      <c r="W17" s="26">
        <v>8.9999999999999998E-4</v>
      </c>
      <c r="X17" s="26">
        <v>8.9999999999999998E-4</v>
      </c>
      <c r="Y17" s="40">
        <v>0.51</v>
      </c>
    </row>
    <row r="18" spans="2:25" s="16" customFormat="1" ht="39" customHeight="1" x14ac:dyDescent="0.25">
      <c r="B18" s="131"/>
      <c r="C18" s="70"/>
      <c r="D18" s="106">
        <v>511</v>
      </c>
      <c r="E18" s="41" t="s">
        <v>38</v>
      </c>
      <c r="F18" s="47" t="s">
        <v>36</v>
      </c>
      <c r="G18" s="41">
        <v>150</v>
      </c>
      <c r="H18" s="50"/>
      <c r="I18" s="38">
        <v>3.7</v>
      </c>
      <c r="J18" s="13">
        <v>5.2</v>
      </c>
      <c r="K18" s="22">
        <v>38.5</v>
      </c>
      <c r="L18" s="51">
        <v>219</v>
      </c>
      <c r="M18" s="38">
        <v>0.02</v>
      </c>
      <c r="N18" s="38">
        <v>0.03</v>
      </c>
      <c r="O18" s="13">
        <v>0</v>
      </c>
      <c r="P18" s="13">
        <v>0.21</v>
      </c>
      <c r="Q18" s="22">
        <v>0.08</v>
      </c>
      <c r="R18" s="74">
        <v>57.73</v>
      </c>
      <c r="S18" s="13">
        <v>92.89</v>
      </c>
      <c r="T18" s="28">
        <v>16.2</v>
      </c>
      <c r="U18" s="13">
        <v>0.76</v>
      </c>
      <c r="V18" s="13">
        <v>0.52</v>
      </c>
      <c r="W18" s="13">
        <v>0</v>
      </c>
      <c r="X18" s="13">
        <v>8.0000000000000002E-3</v>
      </c>
      <c r="Y18" s="30">
        <v>2.7E-2</v>
      </c>
    </row>
    <row r="19" spans="2:25" s="16" customFormat="1" ht="39" customHeight="1" x14ac:dyDescent="0.25">
      <c r="B19" s="131"/>
      <c r="C19" s="70"/>
      <c r="D19" s="106">
        <v>104</v>
      </c>
      <c r="E19" s="50" t="s">
        <v>11</v>
      </c>
      <c r="F19" s="160" t="s">
        <v>56</v>
      </c>
      <c r="G19" s="150">
        <v>200</v>
      </c>
      <c r="H19" s="41"/>
      <c r="I19" s="73">
        <v>0</v>
      </c>
      <c r="J19" s="15">
        <v>0</v>
      </c>
      <c r="K19" s="29">
        <v>37.200000000000003</v>
      </c>
      <c r="L19" s="65">
        <v>146</v>
      </c>
      <c r="M19" s="73">
        <v>0.3</v>
      </c>
      <c r="N19" s="17">
        <v>0.01</v>
      </c>
      <c r="O19" s="15">
        <v>20</v>
      </c>
      <c r="P19" s="15">
        <v>0.12</v>
      </c>
      <c r="Q19" s="18">
        <v>1.1499999999999999</v>
      </c>
      <c r="R19" s="73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29">
        <v>0</v>
      </c>
    </row>
    <row r="20" spans="2:25" s="16" customFormat="1" ht="39" customHeight="1" x14ac:dyDescent="0.25">
      <c r="B20" s="131"/>
      <c r="C20" s="70"/>
      <c r="D20" s="54">
        <v>119</v>
      </c>
      <c r="E20" s="46" t="s">
        <v>9</v>
      </c>
      <c r="F20" s="140" t="s">
        <v>33</v>
      </c>
      <c r="G20" s="46">
        <v>45</v>
      </c>
      <c r="H20" s="48"/>
      <c r="I20" s="17">
        <v>3.19</v>
      </c>
      <c r="J20" s="15">
        <v>0.31</v>
      </c>
      <c r="K20" s="18">
        <v>19.89</v>
      </c>
      <c r="L20" s="65">
        <v>108</v>
      </c>
      <c r="M20" s="17">
        <v>0.05</v>
      </c>
      <c r="N20" s="17">
        <v>0.02</v>
      </c>
      <c r="O20" s="15">
        <v>0</v>
      </c>
      <c r="P20" s="15">
        <v>0</v>
      </c>
      <c r="Q20" s="18">
        <v>0</v>
      </c>
      <c r="R20" s="73">
        <v>16.649999999999999</v>
      </c>
      <c r="S20" s="15">
        <v>98.1</v>
      </c>
      <c r="T20" s="15">
        <v>29.25</v>
      </c>
      <c r="U20" s="15">
        <v>1.26</v>
      </c>
      <c r="V20" s="15">
        <v>41.85</v>
      </c>
      <c r="W20" s="15">
        <v>2E-3</v>
      </c>
      <c r="X20" s="15">
        <v>3.0000000000000001E-3</v>
      </c>
      <c r="Y20" s="30">
        <v>0</v>
      </c>
    </row>
    <row r="21" spans="2:25" s="16" customFormat="1" ht="39" customHeight="1" x14ac:dyDescent="0.25">
      <c r="B21" s="139"/>
      <c r="C21" s="88"/>
      <c r="D21" s="53">
        <v>120</v>
      </c>
      <c r="E21" s="48" t="s">
        <v>10</v>
      </c>
      <c r="F21" s="140" t="s">
        <v>31</v>
      </c>
      <c r="G21" s="49">
        <v>40</v>
      </c>
      <c r="H21" s="88"/>
      <c r="I21" s="19">
        <v>2.64</v>
      </c>
      <c r="J21" s="20">
        <v>0.48</v>
      </c>
      <c r="K21" s="21">
        <v>16.079999999999998</v>
      </c>
      <c r="L21" s="66">
        <v>79.2</v>
      </c>
      <c r="M21" s="17">
        <v>7.0000000000000007E-2</v>
      </c>
      <c r="N21" s="17">
        <v>0.03</v>
      </c>
      <c r="O21" s="15">
        <v>0</v>
      </c>
      <c r="P21" s="15">
        <v>0</v>
      </c>
      <c r="Q21" s="18">
        <v>0</v>
      </c>
      <c r="R21" s="73">
        <v>11.6</v>
      </c>
      <c r="S21" s="15">
        <v>60</v>
      </c>
      <c r="T21" s="15">
        <v>18.8</v>
      </c>
      <c r="U21" s="15">
        <v>1.56</v>
      </c>
      <c r="V21" s="15">
        <v>94</v>
      </c>
      <c r="W21" s="15">
        <v>1.6999999999999999E-3</v>
      </c>
      <c r="X21" s="15">
        <v>2.2000000000000001E-3</v>
      </c>
      <c r="Y21" s="29">
        <v>0.01</v>
      </c>
    </row>
    <row r="22" spans="2:25" s="16" customFormat="1" ht="39" customHeight="1" x14ac:dyDescent="0.25">
      <c r="B22" s="131"/>
      <c r="C22" s="70"/>
      <c r="D22" s="127"/>
      <c r="E22" s="77"/>
      <c r="F22" s="56" t="s">
        <v>13</v>
      </c>
      <c r="G22" s="82">
        <f>SUM(G15:G21)</f>
        <v>795</v>
      </c>
      <c r="H22" s="48"/>
      <c r="I22" s="23">
        <f>SUM(I15:I21)</f>
        <v>26.55</v>
      </c>
      <c r="J22" s="14">
        <f>SUM(J15:J21)</f>
        <v>17.999999999999996</v>
      </c>
      <c r="K22" s="45">
        <f>SUM(K15:K21)</f>
        <v>138.56</v>
      </c>
      <c r="L22" s="91">
        <f>SUM(L15:L21)</f>
        <v>836.44</v>
      </c>
      <c r="M22" s="23">
        <f t="shared" ref="M22:Y22" si="1">SUM(M15:M21)</f>
        <v>0.52</v>
      </c>
      <c r="N22" s="23">
        <f t="shared" si="1"/>
        <v>0.30000000000000004</v>
      </c>
      <c r="O22" s="14">
        <f t="shared" si="1"/>
        <v>26.9</v>
      </c>
      <c r="P22" s="14">
        <f t="shared" si="1"/>
        <v>162.33000000000001</v>
      </c>
      <c r="Q22" s="45">
        <f t="shared" si="1"/>
        <v>1.3699999999999999</v>
      </c>
      <c r="R22" s="68">
        <f t="shared" si="1"/>
        <v>133.9</v>
      </c>
      <c r="S22" s="14">
        <f t="shared" si="1"/>
        <v>393.51</v>
      </c>
      <c r="T22" s="14">
        <f t="shared" si="1"/>
        <v>107.00999999999999</v>
      </c>
      <c r="U22" s="14">
        <f t="shared" si="1"/>
        <v>4.8800000000000008</v>
      </c>
      <c r="V22" s="14">
        <f t="shared" si="1"/>
        <v>984.27</v>
      </c>
      <c r="W22" s="14">
        <f t="shared" si="1"/>
        <v>1.26E-2</v>
      </c>
      <c r="X22" s="14">
        <f t="shared" si="1"/>
        <v>1.4100000000000001E-2</v>
      </c>
      <c r="Y22" s="31">
        <f t="shared" si="1"/>
        <v>0.63700000000000001</v>
      </c>
    </row>
    <row r="23" spans="2:25" s="16" customFormat="1" ht="39" customHeight="1" thickBot="1" x14ac:dyDescent="0.3">
      <c r="B23" s="132"/>
      <c r="C23" s="83"/>
      <c r="D23" s="128"/>
      <c r="E23" s="133"/>
      <c r="F23" s="57" t="s">
        <v>14</v>
      </c>
      <c r="G23" s="133"/>
      <c r="H23" s="83"/>
      <c r="I23" s="135"/>
      <c r="J23" s="136"/>
      <c r="K23" s="162"/>
      <c r="L23" s="67">
        <f>L22/23.5</f>
        <v>35.593191489361708</v>
      </c>
      <c r="M23" s="135"/>
      <c r="N23" s="135"/>
      <c r="O23" s="136"/>
      <c r="P23" s="136"/>
      <c r="Q23" s="162"/>
      <c r="R23" s="134"/>
      <c r="S23" s="136"/>
      <c r="T23" s="136"/>
      <c r="U23" s="136"/>
      <c r="V23" s="136"/>
      <c r="W23" s="136"/>
      <c r="X23" s="136"/>
      <c r="Y23" s="137"/>
    </row>
    <row r="24" spans="2:25" x14ac:dyDescent="0.25">
      <c r="B24" s="2"/>
      <c r="C24" s="2"/>
      <c r="D24" s="4"/>
      <c r="E24" s="2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ht="18.75" x14ac:dyDescent="0.25">
      <c r="B25" s="141" t="s">
        <v>40</v>
      </c>
      <c r="C25" s="142"/>
      <c r="D25" s="143"/>
      <c r="E25" s="143"/>
      <c r="F25" s="24"/>
      <c r="G25" s="25"/>
      <c r="H25" s="11"/>
      <c r="I25" s="9"/>
      <c r="J25" s="11"/>
      <c r="K25" s="11"/>
    </row>
    <row r="26" spans="2:25" ht="15.75" x14ac:dyDescent="0.25">
      <c r="B26" s="144" t="s">
        <v>41</v>
      </c>
      <c r="C26" s="145"/>
      <c r="D26" s="146"/>
      <c r="E26" s="146"/>
    </row>
    <row r="27" spans="2:25" ht="15.75" x14ac:dyDescent="0.25">
      <c r="B27" s="39"/>
      <c r="C27" s="39"/>
      <c r="D27" s="147"/>
      <c r="E27" s="39"/>
    </row>
    <row r="34" spans="5:11" x14ac:dyDescent="0.25">
      <c r="E34" s="11"/>
      <c r="F34" s="11"/>
      <c r="G34" s="11"/>
      <c r="H34" s="11"/>
      <c r="I34" s="11"/>
      <c r="J34" s="11"/>
      <c r="K34" s="11"/>
    </row>
    <row r="35" spans="5:11" x14ac:dyDescent="0.25">
      <c r="E35" s="11"/>
      <c r="F35" s="11"/>
      <c r="G35" s="11"/>
      <c r="H35" s="11"/>
      <c r="I35" s="11"/>
      <c r="J35" s="11"/>
      <c r="K35" s="11"/>
    </row>
    <row r="36" spans="5:11" x14ac:dyDescent="0.25">
      <c r="E36" s="11"/>
      <c r="F36" s="11"/>
      <c r="G36" s="11"/>
      <c r="H36" s="11"/>
      <c r="I36" s="11"/>
      <c r="J36" s="11"/>
      <c r="K36" s="11"/>
    </row>
    <row r="37" spans="5:11" x14ac:dyDescent="0.25">
      <c r="E37" s="11"/>
      <c r="F37" s="11"/>
      <c r="G37" s="11"/>
      <c r="H37" s="11"/>
      <c r="I37" s="11"/>
      <c r="J37" s="11"/>
      <c r="K37" s="11"/>
    </row>
  </sheetData>
  <mergeCells count="11">
    <mergeCell ref="B4:B5"/>
    <mergeCell ref="C4:C5"/>
    <mergeCell ref="E4:E5"/>
    <mergeCell ref="F4:F5"/>
    <mergeCell ref="G4:G5"/>
    <mergeCell ref="I4:K4"/>
    <mergeCell ref="M4:Q4"/>
    <mergeCell ref="R4:Y4"/>
    <mergeCell ref="D4:D5"/>
    <mergeCell ref="L4:L5"/>
    <mergeCell ref="H4:H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2022-09-09T06:26:29Z</dcterms:modified>
</cp:coreProperties>
</file>