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7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E24" i="1"/>
  <c r="J10" i="1"/>
  <c r="J9" i="1"/>
  <c r="I9" i="1"/>
  <c r="I10" i="1" s="1"/>
  <c r="H9" i="1"/>
  <c r="H10" i="1"/>
  <c r="G10" i="1"/>
  <c r="E10" i="1"/>
  <c r="G9" i="1" l="1"/>
  <c r="E9" i="1"/>
  <c r="G26" i="1" l="1"/>
  <c r="G23" i="1"/>
  <c r="G25" i="1" s="1"/>
  <c r="G12" i="1"/>
  <c r="G11" i="1"/>
  <c r="E23" i="1" l="1"/>
  <c r="J23" i="1"/>
  <c r="I23" i="1"/>
  <c r="H23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<sst xmlns="http://schemas.openxmlformats.org/spreadsheetml/2006/main" count="51" uniqueCount="42">
  <si>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</si>
  <si>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</si>
  <si>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</si>
  <si>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</si>
  <si>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</si>
  <si>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</si>
  <si>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</si>
  <si>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</si>
  <si>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</si>
  <si>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</si>
  <si>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</si>
  <si>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</si>
  <si>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</si>
  <si>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</si>
  <si>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</si>
  <si>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</si>
  <si>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</si>
  <si>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</si>
  <si>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</si>
  <si>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</si>
  <si>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</si>
  <si>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</si>
  <si>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 xml:space="preserve">Хлеб ржаной </t>
  </si>
  <si>
    <t>3 блюдо</t>
  </si>
  <si>
    <t>Компот из сухофруктов</t>
  </si>
  <si>
    <t>Хлеб пшеничный</t>
  </si>
  <si>
    <t>Омлет натуральный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</si>
  <si>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</si>
  <si>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</si>
  <si>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</si>
  <si>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</si>
  <si>
    <t>Икра овощная (кабачковая)</t>
  </si>
  <si>
    <t>Суп гороховый с мясом</t>
  </si>
  <si>
    <t>Биточек из птицы золотистый</t>
  </si>
  <si>
    <t>Каша гречневая рассыпчатая с маслом</t>
  </si>
  <si>
    <t>горячее блюдо</t>
  </si>
  <si>
    <t>гор. Напиток</t>
  </si>
  <si>
    <t>хлеб пшеничный</t>
  </si>
  <si>
    <t>хлеб ржаной</t>
  </si>
  <si>
    <t>стр100 Сб рец Москва 2019г</t>
  </si>
  <si>
    <t>Масло шоколадное порциями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</si>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</sst>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0" borderId="17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left" vertical="justify"/>
    </xf>
    <xf numFmtId="0" fontId="2" fillId="3" borderId="17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left" vertical="justify"/>
    </xf>
    <xf numFmtId="0" fontId="2" fillId="4" borderId="17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left" vertical="justify"/>
    </xf>
    <xf numFmtId="0" fontId="2" fillId="0" borderId="17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2" fillId="3" borderId="23" xfId="0" applyFont="1" applyFill="1" applyBorder="1" applyAlignment="1">
      <alignment horizontal="center" vertical="justify"/>
    </xf>
    <xf numFmtId="0" fontId="2" fillId="4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5" fillId="3" borderId="13" xfId="0" applyFont="1" applyFill="1" applyBorder="1" applyAlignment="1">
      <alignment horizontal="left" vertical="justify"/>
    </xf>
    <xf numFmtId="0" fontId="5" fillId="4" borderId="13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left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>
      <alignment horizontal="center" vertical="justify" wrapText="1"/>
    </xf>
    <xf numFmtId="0" fontId="6" fillId="3" borderId="17" xfId="0" applyFont="1" applyFill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4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justify"/>
    </xf>
    <xf numFmtId="0" fontId="2" fillId="0" borderId="33" xfId="0" applyFont="1" applyBorder="1" applyAlignment="1">
      <alignment horizontal="center" vertical="justify"/>
    </xf>
    <xf numFmtId="0" fontId="2" fillId="0" borderId="20" xfId="0" applyFont="1" applyBorder="1" applyAlignment="1">
      <alignment horizontal="left" vertical="justify" wrapText="1"/>
    </xf>
    <xf numFmtId="0" fontId="2" fillId="0" borderId="34" xfId="0" applyFont="1" applyBorder="1" applyAlignment="1">
      <alignment horizontal="center" vertical="justify" wrapText="1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33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center" vertical="justify"/>
    </xf>
    <xf numFmtId="0" fontId="6" fillId="3" borderId="19" xfId="0" applyFont="1" applyFill="1" applyBorder="1" applyAlignment="1">
      <alignment horizontal="center" vertical="justify"/>
    </xf>
    <xf numFmtId="0" fontId="6" fillId="4" borderId="15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2" borderId="37" xfId="0" applyFont="1" applyFill="1" applyBorder="1" applyAlignment="1">
      <alignment vertical="justify"/>
    </xf>
    <xf numFmtId="0" fontId="2" fillId="3" borderId="14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2" fontId="4" fillId="4" borderId="21" xfId="0" applyNumberFormat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164" fontId="2" fillId="3" borderId="14" xfId="0" applyNumberFormat="1" applyFont="1" applyFill="1" applyBorder="1" applyAlignment="1">
      <alignment horizontal="center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4" t="s">
        <v>0</v>
      </c>
      <c r="B1" s="113" t="s">
        <v>19</v>
      </c>
      <c r="C1" s="113"/>
      <c r="D1" s="113"/>
      <c r="E1" s="55" t="s">
        <v>18</v>
      </c>
      <c r="F1" s="56"/>
      <c r="G1" s="55"/>
      <c r="H1" s="55"/>
      <c r="I1" s="55" t="s">
        <v>1</v>
      </c>
      <c r="J1" s="57">
        <v>45267</v>
      </c>
    </row>
    <row r="2" spans="1:10" ht="7.5" customHeight="1" thickBot="1" x14ac:dyDescent="0.3">
      <c r="A2" s="73"/>
      <c r="B2" s="53"/>
      <c r="C2" s="53"/>
      <c r="D2" s="53"/>
      <c r="E2" s="53"/>
      <c r="F2" s="53"/>
      <c r="G2" s="53"/>
      <c r="H2" s="53"/>
      <c r="I2" s="53"/>
      <c r="J2" s="72"/>
    </row>
    <row r="3" spans="1:10" ht="15.75" thickBot="1" x14ac:dyDescent="0.3">
      <c r="A3" s="54" t="s">
        <v>2</v>
      </c>
      <c r="B3" s="80" t="s">
        <v>3</v>
      </c>
      <c r="C3" s="81" t="s">
        <v>20</v>
      </c>
      <c r="D3" s="82" t="s">
        <v>4</v>
      </c>
      <c r="E3" s="55" t="s">
        <v>21</v>
      </c>
      <c r="F3" s="80" t="s">
        <v>5</v>
      </c>
      <c r="G3" s="81" t="s">
        <v>6</v>
      </c>
      <c r="H3" s="81" t="s">
        <v>7</v>
      </c>
      <c r="I3" s="81" t="s">
        <v>8</v>
      </c>
      <c r="J3" s="81" t="s">
        <v>9</v>
      </c>
    </row>
    <row r="4" spans="1:10" x14ac:dyDescent="0.25">
      <c r="A4" s="5" t="s">
        <v>10</v>
      </c>
      <c r="B4" s="74" t="s">
        <v>13</v>
      </c>
      <c r="C4" s="75">
        <v>112</v>
      </c>
      <c r="D4" s="76" t="s">
        <v>41</v>
      </c>
      <c r="E4" s="77">
        <v>180</v>
      </c>
      <c r="F4" s="78">
        <v>32</v>
      </c>
      <c r="G4" s="103">
        <v>70.5</v>
      </c>
      <c r="H4" s="79">
        <v>0.6</v>
      </c>
      <c r="I4" s="79">
        <v>0.46</v>
      </c>
      <c r="J4" s="79">
        <v>15.45</v>
      </c>
    </row>
    <row r="5" spans="1:10" ht="25.5" x14ac:dyDescent="0.25">
      <c r="A5" s="2"/>
      <c r="B5" s="45" t="s">
        <v>35</v>
      </c>
      <c r="C5" s="9">
        <v>66</v>
      </c>
      <c r="D5" s="10" t="s">
        <v>26</v>
      </c>
      <c r="E5" s="58">
        <v>150</v>
      </c>
      <c r="F5" s="65">
        <v>74</v>
      </c>
      <c r="G5" s="104">
        <v>220.2</v>
      </c>
      <c r="H5" s="70">
        <v>15.6</v>
      </c>
      <c r="I5" s="70">
        <v>16.350000000000001</v>
      </c>
      <c r="J5" s="70">
        <v>2.7</v>
      </c>
    </row>
    <row r="6" spans="1:10" x14ac:dyDescent="0.25">
      <c r="A6" s="2"/>
      <c r="B6" s="37" t="s">
        <v>13</v>
      </c>
      <c r="C6" s="33">
        <v>201</v>
      </c>
      <c r="D6" s="110" t="s">
        <v>40</v>
      </c>
      <c r="E6" s="111">
        <v>15</v>
      </c>
      <c r="F6" s="66">
        <v>19</v>
      </c>
      <c r="G6" s="105">
        <v>94.9</v>
      </c>
      <c r="H6" s="71">
        <v>0.28000000000000003</v>
      </c>
      <c r="I6" s="71">
        <v>9.2799999999999994</v>
      </c>
      <c r="J6" s="71">
        <v>3.46</v>
      </c>
    </row>
    <row r="7" spans="1:10" ht="25.5" x14ac:dyDescent="0.25">
      <c r="A7" s="2"/>
      <c r="B7" s="37" t="s">
        <v>36</v>
      </c>
      <c r="C7" s="33">
        <v>693</v>
      </c>
      <c r="D7" s="34" t="s">
        <v>27</v>
      </c>
      <c r="E7" s="37">
        <v>200</v>
      </c>
      <c r="F7" s="66">
        <v>15</v>
      </c>
      <c r="G7" s="105">
        <v>130.69</v>
      </c>
      <c r="H7" s="71">
        <v>3.63</v>
      </c>
      <c r="I7" s="71">
        <v>2.73</v>
      </c>
      <c r="J7" s="71">
        <v>22.9</v>
      </c>
    </row>
    <row r="8" spans="1:10" ht="25.5" x14ac:dyDescent="0.25">
      <c r="A8" s="2"/>
      <c r="B8" s="13" t="s">
        <v>37</v>
      </c>
      <c r="C8" s="11">
        <v>121</v>
      </c>
      <c r="D8" s="49" t="s">
        <v>28</v>
      </c>
      <c r="E8" s="13">
        <v>30</v>
      </c>
      <c r="F8" s="65">
        <v>10</v>
      </c>
      <c r="G8" s="106">
        <v>75.66</v>
      </c>
      <c r="H8" s="70">
        <v>2.16</v>
      </c>
      <c r="I8" s="70">
        <v>0.81</v>
      </c>
      <c r="J8" s="70">
        <v>14.73</v>
      </c>
    </row>
    <row r="9" spans="1:10" x14ac:dyDescent="0.25">
      <c r="A9" s="3"/>
      <c r="B9" s="37"/>
      <c r="C9" s="33"/>
      <c r="D9" s="50" t="s">
        <v>29</v>
      </c>
      <c r="E9" s="37">
        <f>E4+E5+E6+E7+E8</f>
        <v>575</v>
      </c>
      <c r="F9" s="67"/>
      <c r="G9" s="112">
        <f>G4+G5+G6+G7+G8</f>
        <v>591.94999999999993</v>
      </c>
      <c r="H9" s="33">
        <f>H4+H5+H7+H8</f>
        <v>21.99</v>
      </c>
      <c r="I9" s="33">
        <f t="shared" ref="I9:J9" si="0">I4+I5+I7+I8</f>
        <v>20.350000000000001</v>
      </c>
      <c r="J9" s="33">
        <f t="shared" si="0"/>
        <v>55.78</v>
      </c>
    </row>
    <row r="10" spans="1:10" x14ac:dyDescent="0.25">
      <c r="A10" s="3"/>
      <c r="B10" s="46"/>
      <c r="C10" s="38"/>
      <c r="D10" s="51" t="s">
        <v>29</v>
      </c>
      <c r="E10" s="40">
        <f>E4+E5++E8</f>
        <v>360</v>
      </c>
      <c r="F10" s="68"/>
      <c r="G10" s="109">
        <f>G4+G5+G8</f>
        <v>366.36</v>
      </c>
      <c r="H10" s="35">
        <f>H4+H5+H8</f>
        <v>18.36</v>
      </c>
      <c r="I10" s="33">
        <f t="shared" ref="I10:J10" si="1">I5+I6+I8+I9</f>
        <v>46.790000000000006</v>
      </c>
      <c r="J10" s="33">
        <f t="shared" si="1"/>
        <v>76.67</v>
      </c>
    </row>
    <row r="11" spans="1:10" ht="25.5" x14ac:dyDescent="0.25">
      <c r="A11" s="3"/>
      <c r="B11" s="47"/>
      <c r="C11" s="41"/>
      <c r="D11" s="50" t="s">
        <v>30</v>
      </c>
      <c r="E11" s="59"/>
      <c r="F11" s="67"/>
      <c r="G11" s="107">
        <f>G9/23.5</f>
        <v>25.189361702127655</v>
      </c>
      <c r="H11" s="33"/>
      <c r="I11" s="33"/>
      <c r="J11" s="33"/>
    </row>
    <row r="12" spans="1:10" ht="26.25" thickBot="1" x14ac:dyDescent="0.3">
      <c r="A12" s="3"/>
      <c r="B12" s="48"/>
      <c r="C12" s="43"/>
      <c r="D12" s="52" t="s">
        <v>30</v>
      </c>
      <c r="E12" s="48"/>
      <c r="F12" s="69"/>
      <c r="G12" s="108">
        <f>G10/23.5</f>
        <v>15.589787234042554</v>
      </c>
      <c r="H12" s="43"/>
      <c r="I12" s="43"/>
      <c r="J12" s="43"/>
    </row>
    <row r="13" spans="1:10" x14ac:dyDescent="0.25">
      <c r="A13" s="1" t="s">
        <v>11</v>
      </c>
      <c r="B13" s="14" t="s">
        <v>17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2"/>
      <c r="B14" s="20"/>
      <c r="C14" s="20"/>
      <c r="D14" s="21"/>
      <c r="E14" s="22"/>
      <c r="F14" s="8"/>
      <c r="G14" s="22"/>
      <c r="H14" s="22"/>
      <c r="I14" s="22"/>
      <c r="J14" s="23"/>
    </row>
    <row r="15" spans="1:10" ht="15.75" thickBot="1" x14ac:dyDescent="0.3">
      <c r="A15" s="4"/>
      <c r="B15" s="24"/>
      <c r="C15" s="24"/>
      <c r="D15" s="25"/>
      <c r="E15" s="26"/>
      <c r="F15" s="27"/>
      <c r="G15" s="26"/>
      <c r="H15" s="26"/>
      <c r="I15" s="26"/>
      <c r="J15" s="28"/>
    </row>
    <row r="16" spans="1:10" ht="51" x14ac:dyDescent="0.25">
      <c r="A16" s="86" t="s">
        <v>12</v>
      </c>
      <c r="B16" s="89" t="s">
        <v>13</v>
      </c>
      <c r="C16" s="89" t="s">
        <v>39</v>
      </c>
      <c r="D16" s="91" t="s">
        <v>31</v>
      </c>
      <c r="E16" s="29">
        <v>60</v>
      </c>
      <c r="F16" s="60">
        <v>16</v>
      </c>
      <c r="G16" s="7">
        <v>70.8</v>
      </c>
      <c r="H16" s="29">
        <v>1.1399999999999999</v>
      </c>
      <c r="I16" s="29">
        <v>5.34</v>
      </c>
      <c r="J16" s="29">
        <v>4.62</v>
      </c>
    </row>
    <row r="17" spans="1:10" x14ac:dyDescent="0.25">
      <c r="A17" s="87"/>
      <c r="B17" s="6" t="s">
        <v>14</v>
      </c>
      <c r="C17" s="6">
        <v>144</v>
      </c>
      <c r="D17" s="12" t="s">
        <v>32</v>
      </c>
      <c r="E17" s="30">
        <v>210</v>
      </c>
      <c r="F17" s="61">
        <v>18</v>
      </c>
      <c r="G17" s="95">
        <v>164.02</v>
      </c>
      <c r="H17" s="90">
        <v>7.9</v>
      </c>
      <c r="I17" s="90">
        <v>7.04</v>
      </c>
      <c r="J17" s="90">
        <v>17.21</v>
      </c>
    </row>
    <row r="18" spans="1:10" x14ac:dyDescent="0.25">
      <c r="A18" s="87"/>
      <c r="B18" s="33" t="s">
        <v>15</v>
      </c>
      <c r="C18" s="33">
        <v>337</v>
      </c>
      <c r="D18" s="92" t="s">
        <v>33</v>
      </c>
      <c r="E18" s="33">
        <v>90</v>
      </c>
      <c r="F18" s="62">
        <v>100</v>
      </c>
      <c r="G18" s="96">
        <v>247.2</v>
      </c>
      <c r="H18" s="71">
        <v>17.559999999999999</v>
      </c>
      <c r="I18" s="71">
        <v>17.61</v>
      </c>
      <c r="J18" s="71">
        <v>4.63</v>
      </c>
    </row>
    <row r="19" spans="1:10" x14ac:dyDescent="0.25">
      <c r="A19" s="87"/>
      <c r="B19" s="6" t="s">
        <v>16</v>
      </c>
      <c r="C19" s="6">
        <v>445</v>
      </c>
      <c r="D19" s="12" t="s">
        <v>34</v>
      </c>
      <c r="E19" s="6">
        <v>150</v>
      </c>
      <c r="F19" s="61">
        <v>14</v>
      </c>
      <c r="G19" s="97">
        <v>253.09</v>
      </c>
      <c r="H19" s="93">
        <v>8.76</v>
      </c>
      <c r="I19" s="93">
        <v>6.66</v>
      </c>
      <c r="J19" s="93">
        <v>39.61</v>
      </c>
    </row>
    <row r="20" spans="1:10" x14ac:dyDescent="0.25">
      <c r="A20" s="87"/>
      <c r="B20" s="6" t="s">
        <v>23</v>
      </c>
      <c r="C20" s="6">
        <v>508</v>
      </c>
      <c r="D20" s="12" t="s">
        <v>24</v>
      </c>
      <c r="E20" s="30">
        <v>200</v>
      </c>
      <c r="F20" s="61">
        <v>6</v>
      </c>
      <c r="G20" s="98">
        <v>110</v>
      </c>
      <c r="H20" s="70">
        <v>0.5</v>
      </c>
      <c r="I20" s="70">
        <v>0</v>
      </c>
      <c r="J20" s="70">
        <v>28</v>
      </c>
    </row>
    <row r="21" spans="1:10" ht="25.5" x14ac:dyDescent="0.25">
      <c r="A21" s="87"/>
      <c r="B21" s="6" t="s">
        <v>37</v>
      </c>
      <c r="C21" s="90">
        <v>119</v>
      </c>
      <c r="D21" s="32" t="s">
        <v>25</v>
      </c>
      <c r="E21" s="31">
        <v>20</v>
      </c>
      <c r="F21" s="61">
        <v>2</v>
      </c>
      <c r="G21" s="99">
        <v>48</v>
      </c>
      <c r="H21" s="70">
        <v>1.42</v>
      </c>
      <c r="I21" s="70">
        <v>0.14000000000000001</v>
      </c>
      <c r="J21" s="70">
        <v>8.8000000000000007</v>
      </c>
    </row>
    <row r="22" spans="1:10" ht="25.5" x14ac:dyDescent="0.25">
      <c r="A22" s="87"/>
      <c r="B22" s="6" t="s">
        <v>38</v>
      </c>
      <c r="C22" s="6">
        <v>120</v>
      </c>
      <c r="D22" s="32" t="s">
        <v>22</v>
      </c>
      <c r="E22" s="6">
        <v>20</v>
      </c>
      <c r="F22" s="61">
        <v>3</v>
      </c>
      <c r="G22" s="100">
        <v>36.26</v>
      </c>
      <c r="H22" s="93">
        <v>1.1399999999999999</v>
      </c>
      <c r="I22" s="93">
        <v>0.22</v>
      </c>
      <c r="J22" s="93">
        <v>7.44</v>
      </c>
    </row>
    <row r="23" spans="1:10" x14ac:dyDescent="0.25">
      <c r="A23" s="87"/>
      <c r="B23" s="33"/>
      <c r="C23" s="33"/>
      <c r="D23" s="36" t="s">
        <v>29</v>
      </c>
      <c r="E23" s="42">
        <f>E16+E17+E18+E20+E21+E22+E19</f>
        <v>750</v>
      </c>
      <c r="F23" s="62"/>
      <c r="G23" s="101">
        <f>G16+G17+G18+G20+G21+G22+G19</f>
        <v>929.37</v>
      </c>
      <c r="H23" s="33">
        <f>H16+H17+H18+H20+H21+H22+H19</f>
        <v>38.42</v>
      </c>
      <c r="I23" s="33">
        <f>I16+I17+I18+I20+I21+I22+I19</f>
        <v>37.01</v>
      </c>
      <c r="J23" s="33">
        <f>J16+J17+J18+J20+J21+J22+J19</f>
        <v>110.31</v>
      </c>
    </row>
    <row r="24" spans="1:10" x14ac:dyDescent="0.25">
      <c r="A24" s="87"/>
      <c r="B24" s="38"/>
      <c r="C24" s="38"/>
      <c r="D24" s="39" t="s">
        <v>29</v>
      </c>
      <c r="E24" s="83">
        <f>E16+E17+E19+E20+E21+E22</f>
        <v>660</v>
      </c>
      <c r="F24" s="63"/>
      <c r="G24" s="83">
        <f t="shared" ref="G24:J24" si="2">G16+G17+G19+G20+G21+G22</f>
        <v>682.17</v>
      </c>
      <c r="H24" s="83">
        <f t="shared" si="2"/>
        <v>20.86</v>
      </c>
      <c r="I24" s="83">
        <f t="shared" si="2"/>
        <v>19.399999999999999</v>
      </c>
      <c r="J24" s="83">
        <f t="shared" si="2"/>
        <v>105.67999999999999</v>
      </c>
    </row>
    <row r="25" spans="1:10" ht="25.5" x14ac:dyDescent="0.25">
      <c r="A25" s="87"/>
      <c r="B25" s="41"/>
      <c r="C25" s="41"/>
      <c r="D25" s="36" t="s">
        <v>30</v>
      </c>
      <c r="E25" s="84"/>
      <c r="F25" s="62"/>
      <c r="G25" s="102">
        <f>G23/23.5</f>
        <v>39.547659574468085</v>
      </c>
      <c r="H25" s="41"/>
      <c r="I25" s="41"/>
      <c r="J25" s="41"/>
    </row>
    <row r="26" spans="1:10" ht="26.25" thickBot="1" x14ac:dyDescent="0.3">
      <c r="A26" s="88"/>
      <c r="B26" s="43"/>
      <c r="C26" s="43"/>
      <c r="D26" s="44" t="s">
        <v>30</v>
      </c>
      <c r="E26" s="85"/>
      <c r="F26" s="64"/>
      <c r="G26" s="94">
        <f>G24/23.5</f>
        <v>29.02851063829787</v>
      </c>
      <c r="H26" s="85"/>
      <c r="I26" s="85"/>
      <c r="J26" s="8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2023-12-08T00:23:37Z</dcterms:modified>
</cp:coreProperties>
</file>