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09.02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4" i="1" s="1"/>
  <c r="G21" i="1"/>
  <c r="G23" i="1" s="1"/>
  <c r="G8" i="1"/>
  <c r="G9" i="1" s="1"/>
  <c r="J21" i="1"/>
  <c r="I21" i="1"/>
  <c r="H21" i="1"/>
  <c r="J8" i="1"/>
  <c r="I8" i="1"/>
  <c r="H8" i="1"/>
  <c r="E22" i="1"/>
  <c r="E21" i="1"/>
  <c r="E8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<sst xmlns="http://schemas.openxmlformats.org/spreadsheetml/2006/main" count="45" uniqueCount="40">
  <si>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</si>
  <si>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</si>
  <si>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</si>
  <si>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</si>
  <si>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</si>
  <si>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</si>
  <si>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</si>
  <si>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</si>
  <si>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</si>
  <si>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</si>
  <si>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</si>
  <si>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</si>
  <si>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</si>
  <si>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</si>
  <si>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</si>
  <si>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</si>
  <si>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</si>
  <si>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</si>
  <si>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</si>
  <si>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</si>
  <si>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</si>
  <si>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</si>
  <si>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Хлеб пшеничный</t>
  </si>
  <si>
    <t>Хлеб ржаной</t>
  </si>
  <si>
    <t>Горячий бутерброд на батоне (помидор, сыр)</t>
  </si>
  <si>
    <t>Омлет с сыром</t>
  </si>
  <si>
    <t xml:space="preserve">Чай с сахаром </t>
  </si>
  <si>
    <t>Итого за прием пищи:</t>
  </si>
  <si>
    <t>Доля суточной потребности в энергии, %</t>
  </si>
  <si>
    <t>Маринад из моркови</t>
  </si>
  <si>
    <t>Картофель запеченный</t>
  </si>
  <si>
    <t xml:space="preserve"> закуска</t>
  </si>
  <si>
    <t>горячее блюдо</t>
  </si>
  <si>
    <t>гор. Напиток</t>
  </si>
  <si>
    <t>хлеб пшеничный</t>
  </si>
  <si>
    <t>хлеб ржаной</t>
  </si>
  <si>
    <t>Сок т/п</t>
  </si>
  <si>
    <t>Чай с шиповником</t>
  </si>
  <si>
    <t>Суп картофельный п/ф с горохом, с мясом</t>
  </si>
  <si>
    <t>Филе индейки ароматное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</si>
</sst>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3" fillId="2" borderId="12" xfId="0" applyFont="1" applyFill="1" applyBorder="1" applyAlignment="1">
      <alignment horizontal="center" vertical="justify"/>
    </xf>
    <xf numFmtId="0" fontId="3" fillId="2" borderId="20" xfId="0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2" xfId="0" applyFont="1" applyBorder="1" applyAlignment="1">
      <alignment horizontal="left" vertical="justify" wrapText="1"/>
    </xf>
    <xf numFmtId="164" fontId="3" fillId="0" borderId="20" xfId="0" applyNumberFormat="1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4" fillId="2" borderId="12" xfId="0" applyFont="1" applyFill="1" applyBorder="1" applyAlignment="1">
      <alignment horizontal="left" vertical="justify"/>
    </xf>
    <xf numFmtId="0" fontId="4" fillId="2" borderId="12" xfId="0" applyFont="1" applyFill="1" applyBorder="1" applyAlignment="1">
      <alignment horizontal="center" vertical="justify"/>
    </xf>
    <xf numFmtId="0" fontId="4" fillId="2" borderId="20" xfId="0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left" vertical="justify"/>
    </xf>
    <xf numFmtId="0" fontId="3" fillId="2" borderId="21" xfId="0" applyFont="1" applyFill="1" applyBorder="1" applyAlignment="1">
      <alignment horizontal="center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1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vertical="justify" wrapText="1"/>
    </xf>
    <xf numFmtId="0" fontId="5" fillId="0" borderId="17" xfId="0" applyFont="1" applyFill="1" applyBorder="1" applyAlignment="1">
      <alignment horizontal="center" vertical="justify" wrapText="1"/>
    </xf>
    <xf numFmtId="0" fontId="3" fillId="0" borderId="11" xfId="1" applyFont="1" applyBorder="1" applyAlignment="1">
      <alignment horizontal="center" vertical="justify"/>
    </xf>
    <xf numFmtId="0" fontId="2" fillId="2" borderId="20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3" fillId="2" borderId="12" xfId="1" applyFont="1" applyFill="1" applyBorder="1" applyAlignment="1">
      <alignment horizontal="center" vertical="justify"/>
    </xf>
    <xf numFmtId="0" fontId="3" fillId="2" borderId="20" xfId="1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 wrapText="1"/>
    </xf>
    <xf numFmtId="0" fontId="3" fillId="2" borderId="20" xfId="0" applyFont="1" applyFill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left" vertical="justify"/>
    </xf>
    <xf numFmtId="164" fontId="3" fillId="2" borderId="20" xfId="0" applyNumberFormat="1" applyFont="1" applyFill="1" applyBorder="1" applyAlignment="1">
      <alignment horizontal="center" vertical="justify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49" fontId="2" fillId="2" borderId="29" xfId="0" applyNumberFormat="1" applyFont="1" applyFill="1" applyBorder="1" applyAlignment="1" applyProtection="1">
      <alignment horizontal="left"/>
      <protection locked="0"/>
    </xf>
    <xf numFmtId="14" fontId="2" fillId="2" borderId="30" xfId="0" applyNumberFormat="1" applyFont="1" applyFill="1" applyBorder="1" applyAlignment="1" applyProtection="1">
      <alignment horizontal="left"/>
      <protection locked="0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 vertical="justify"/>
    </xf>
    <xf numFmtId="0" fontId="2" fillId="2" borderId="34" xfId="0" applyFont="1" applyFill="1" applyBorder="1" applyAlignment="1">
      <alignment horizontal="center" vertical="justify"/>
    </xf>
    <xf numFmtId="0" fontId="3" fillId="0" borderId="26" xfId="0" applyFont="1" applyBorder="1" applyAlignment="1">
      <alignment horizontal="center" vertical="justify"/>
    </xf>
    <xf numFmtId="0" fontId="3" fillId="0" borderId="34" xfId="0" applyFont="1" applyBorder="1" applyAlignment="1">
      <alignment horizontal="center" vertical="justify"/>
    </xf>
    <xf numFmtId="0" fontId="2" fillId="2" borderId="35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36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164" fontId="4" fillId="2" borderId="20" xfId="0" applyNumberFormat="1" applyFont="1" applyFill="1" applyBorder="1" applyAlignment="1">
      <alignment horizontal="center" vertical="justify"/>
    </xf>
    <xf numFmtId="164" fontId="4" fillId="2" borderId="22" xfId="0" applyNumberFormat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21" xfId="0" applyFont="1" applyFill="1" applyBorder="1" applyAlignment="1">
      <alignment horizontal="left" vertical="justify"/>
    </xf>
    <xf numFmtId="0" fontId="2" fillId="2" borderId="37" xfId="0" applyFont="1" applyFill="1" applyBorder="1" applyAlignment="1">
      <alignment horizontal="left"/>
    </xf>
    <xf numFmtId="0" fontId="3" fillId="0" borderId="20" xfId="0" applyFont="1" applyBorder="1" applyAlignment="1">
      <alignment horizontal="center" vertical="justify"/>
    </xf>
    <xf numFmtId="0" fontId="3" fillId="2" borderId="23" xfId="0" applyFont="1" applyFill="1" applyBorder="1" applyAlignment="1">
      <alignment horizontal="center" vertical="justify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2" fontId="2" fillId="2" borderId="34" xfId="0" applyNumberFormat="1" applyFont="1" applyFill="1" applyBorder="1" applyAlignment="1" applyProtection="1">
      <alignment horizontal="left" vertical="justify"/>
      <protection locked="0"/>
    </xf>
    <xf numFmtId="0" fontId="3" fillId="0" borderId="17" xfId="1" applyFont="1" applyBorder="1" applyAlignment="1">
      <alignment horizontal="center" vertical="justify"/>
    </xf>
    <xf numFmtId="0" fontId="2" fillId="3" borderId="12" xfId="0" applyFont="1" applyFill="1" applyBorder="1" applyAlignment="1">
      <alignment horizontal="center" vertical="justify"/>
    </xf>
    <xf numFmtId="0" fontId="2" fillId="3" borderId="16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left" vertical="justify" wrapText="1"/>
    </xf>
    <xf numFmtId="0" fontId="2" fillId="3" borderId="14" xfId="0" applyFont="1" applyFill="1" applyBorder="1" applyAlignment="1">
      <alignment horizontal="center" vertical="justify" wrapText="1"/>
    </xf>
    <xf numFmtId="2" fontId="2" fillId="3" borderId="34" xfId="0" applyNumberFormat="1" applyFont="1" applyFill="1" applyBorder="1" applyAlignment="1" applyProtection="1">
      <alignment horizontal="left" vertical="justify"/>
      <protection locked="0"/>
    </xf>
    <xf numFmtId="0" fontId="3" fillId="3" borderId="20" xfId="0" applyFont="1" applyFill="1" applyBorder="1" applyAlignment="1">
      <alignment horizontal="center" vertical="justify"/>
    </xf>
    <xf numFmtId="0" fontId="3" fillId="3" borderId="12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0" fontId="4" fillId="3" borderId="14" xfId="0" applyFont="1" applyFill="1" applyBorder="1" applyAlignment="1">
      <alignment horizontal="left" vertical="justify"/>
    </xf>
    <xf numFmtId="0" fontId="6" fillId="3" borderId="14" xfId="0" applyFont="1" applyFill="1" applyBorder="1" applyAlignment="1">
      <alignment horizontal="center" vertical="justify"/>
    </xf>
    <xf numFmtId="2" fontId="2" fillId="3" borderId="12" xfId="0" applyNumberFormat="1" applyFont="1" applyFill="1" applyBorder="1" applyAlignment="1" applyProtection="1">
      <alignment horizontal="left" vertical="justify"/>
      <protection locked="0"/>
    </xf>
    <xf numFmtId="164" fontId="4" fillId="3" borderId="20" xfId="0" applyNumberFormat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4" fillId="3" borderId="15" xfId="0" applyFont="1" applyFill="1" applyBorder="1" applyAlignment="1">
      <alignment horizontal="left" vertical="justify"/>
    </xf>
    <xf numFmtId="0" fontId="6" fillId="3" borderId="15" xfId="0" applyFont="1" applyFill="1" applyBorder="1" applyAlignment="1">
      <alignment horizontal="center" vertical="justify"/>
    </xf>
    <xf numFmtId="164" fontId="4" fillId="3" borderId="23" xfId="0" applyNumberFormat="1" applyFont="1" applyFill="1" applyBorder="1" applyAlignment="1">
      <alignment horizontal="center" vertical="justify"/>
    </xf>
    <xf numFmtId="0" fontId="4" fillId="3" borderId="21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2" fillId="4" borderId="20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left" vertical="justify"/>
    </xf>
    <xf numFmtId="0" fontId="2" fillId="4" borderId="14" xfId="0" applyFont="1" applyFill="1" applyBorder="1" applyAlignment="1">
      <alignment horizontal="center" vertical="justify"/>
    </xf>
    <xf numFmtId="2" fontId="2" fillId="4" borderId="34" xfId="0" applyNumberFormat="1" applyFont="1" applyFill="1" applyBorder="1" applyAlignment="1" applyProtection="1">
      <alignment horizontal="left" vertical="justify"/>
      <protection locked="0"/>
    </xf>
    <xf numFmtId="0" fontId="3" fillId="4" borderId="20" xfId="1" applyFont="1" applyFill="1" applyBorder="1" applyAlignment="1">
      <alignment horizontal="center" vertical="justify" wrapText="1"/>
    </xf>
    <xf numFmtId="0" fontId="3" fillId="4" borderId="12" xfId="1" applyFont="1" applyFill="1" applyBorder="1" applyAlignment="1">
      <alignment horizontal="center" vertical="justify" wrapText="1"/>
    </xf>
    <xf numFmtId="0" fontId="2" fillId="4" borderId="13" xfId="0" applyFont="1" applyFill="1" applyBorder="1" applyAlignment="1">
      <alignment horizontal="center" vertical="justify"/>
    </xf>
    <xf numFmtId="0" fontId="2" fillId="4" borderId="22" xfId="0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horizontal="left" vertical="justify"/>
    </xf>
    <xf numFmtId="0" fontId="6" fillId="4" borderId="18" xfId="0" applyFont="1" applyFill="1" applyBorder="1" applyAlignment="1">
      <alignment horizontal="center" vertical="justify"/>
    </xf>
    <xf numFmtId="2" fontId="2" fillId="4" borderId="12" xfId="0" applyNumberFormat="1" applyFont="1" applyFill="1" applyBorder="1" applyAlignment="1" applyProtection="1">
      <alignment horizontal="left" vertical="justify"/>
      <protection locked="0"/>
    </xf>
    <xf numFmtId="164" fontId="4" fillId="4" borderId="22" xfId="0" applyNumberFormat="1" applyFont="1" applyFill="1" applyBorder="1" applyAlignment="1">
      <alignment horizontal="center" vertical="justify"/>
    </xf>
    <xf numFmtId="0" fontId="4" fillId="4" borderId="13" xfId="0" applyFont="1" applyFill="1" applyBorder="1" applyAlignment="1">
      <alignment horizontal="center" vertical="justify"/>
    </xf>
    <xf numFmtId="0" fontId="2" fillId="4" borderId="21" xfId="0" applyFont="1" applyFill="1" applyBorder="1" applyAlignment="1">
      <alignment horizontal="center" vertical="justify"/>
    </xf>
    <xf numFmtId="0" fontId="2" fillId="4" borderId="23" xfId="0" applyFont="1" applyFill="1" applyBorder="1" applyAlignment="1">
      <alignment horizontal="center" vertical="justify"/>
    </xf>
    <xf numFmtId="0" fontId="4" fillId="4" borderId="15" xfId="0" applyFont="1" applyFill="1" applyBorder="1" applyAlignment="1">
      <alignment horizontal="left" vertical="justify"/>
    </xf>
    <xf numFmtId="0" fontId="6" fillId="4" borderId="15" xfId="0" applyFont="1" applyFill="1" applyBorder="1" applyAlignment="1">
      <alignment horizontal="center" vertical="justify"/>
    </xf>
    <xf numFmtId="2" fontId="2" fillId="4" borderId="21" xfId="0" applyNumberFormat="1" applyFont="1" applyFill="1" applyBorder="1" applyAlignment="1" applyProtection="1">
      <alignment horizontal="left" vertical="justify"/>
      <protection locked="0"/>
    </xf>
    <xf numFmtId="164" fontId="4" fillId="4" borderId="23" xfId="0" applyNumberFormat="1" applyFont="1" applyFill="1" applyBorder="1" applyAlignment="1">
      <alignment horizontal="center" vertical="justify"/>
    </xf>
    <xf numFmtId="0" fontId="4" fillId="4" borderId="21" xfId="0" applyFont="1" applyFill="1" applyBorder="1" applyAlignment="1">
      <alignment horizontal="center" vertical="justify"/>
    </xf>
    <xf numFmtId="0" fontId="2" fillId="2" borderId="29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Q13" sqref="Q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2" t="s">
        <v>0</v>
      </c>
      <c r="B1" s="124" t="s">
        <v>19</v>
      </c>
      <c r="C1" s="124"/>
      <c r="D1" s="124"/>
      <c r="E1" s="53" t="s">
        <v>18</v>
      </c>
      <c r="F1" s="54"/>
      <c r="G1" s="53"/>
      <c r="H1" s="53"/>
      <c r="I1" s="53" t="s">
        <v>1</v>
      </c>
      <c r="J1" s="55">
        <v>45331</v>
      </c>
    </row>
    <row r="2" spans="1:10" ht="7.5" customHeight="1" thickBot="1" x14ac:dyDescent="0.3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ht="15.75" thickBot="1" x14ac:dyDescent="0.3">
      <c r="A3" s="66" t="s">
        <v>2</v>
      </c>
      <c r="B3" s="66" t="s">
        <v>3</v>
      </c>
      <c r="C3" s="63" t="s">
        <v>20</v>
      </c>
      <c r="D3" s="53" t="s">
        <v>4</v>
      </c>
      <c r="E3" s="72" t="s">
        <v>21</v>
      </c>
      <c r="F3" s="66" t="s">
        <v>5</v>
      </c>
      <c r="G3" s="79" t="s">
        <v>6</v>
      </c>
      <c r="H3" s="66" t="s">
        <v>7</v>
      </c>
      <c r="I3" s="79" t="s">
        <v>8</v>
      </c>
      <c r="J3" s="66" t="s">
        <v>9</v>
      </c>
    </row>
    <row r="4" spans="1:10" x14ac:dyDescent="0.25">
      <c r="A4" s="67" t="s">
        <v>10</v>
      </c>
      <c r="B4" s="60"/>
      <c r="C4" s="6">
        <v>112</v>
      </c>
      <c r="D4" s="59" t="s">
        <v>36</v>
      </c>
      <c r="E4" s="5">
        <v>200</v>
      </c>
      <c r="F4" s="59">
        <v>41</v>
      </c>
      <c r="G4" s="61">
        <v>70.5</v>
      </c>
      <c r="H4" s="62">
        <v>0.6</v>
      </c>
      <c r="I4" s="61">
        <v>0.46</v>
      </c>
      <c r="J4" s="62">
        <v>15.45</v>
      </c>
    </row>
    <row r="5" spans="1:10" ht="25.5" x14ac:dyDescent="0.25">
      <c r="A5" s="68"/>
      <c r="B5" s="70" t="s">
        <v>13</v>
      </c>
      <c r="C5" s="9">
        <v>180</v>
      </c>
      <c r="D5" s="10" t="s">
        <v>24</v>
      </c>
      <c r="E5" s="6">
        <v>35</v>
      </c>
      <c r="F5" s="77">
        <v>28</v>
      </c>
      <c r="G5" s="12">
        <v>90.82</v>
      </c>
      <c r="H5" s="11">
        <v>5.35</v>
      </c>
      <c r="I5" s="12">
        <v>4.58</v>
      </c>
      <c r="J5" s="11">
        <v>7</v>
      </c>
    </row>
    <row r="6" spans="1:10" ht="25.5" x14ac:dyDescent="0.25">
      <c r="A6" s="68"/>
      <c r="B6" s="70" t="s">
        <v>32</v>
      </c>
      <c r="C6" s="9">
        <v>67</v>
      </c>
      <c r="D6" s="10" t="s">
        <v>25</v>
      </c>
      <c r="E6" s="73">
        <v>150</v>
      </c>
      <c r="F6" s="77">
        <v>96</v>
      </c>
      <c r="G6" s="12">
        <v>261.43</v>
      </c>
      <c r="H6" s="11">
        <v>18.75</v>
      </c>
      <c r="I6" s="12">
        <v>19.5</v>
      </c>
      <c r="J6" s="11">
        <v>2.7</v>
      </c>
    </row>
    <row r="7" spans="1:10" ht="25.5" x14ac:dyDescent="0.25">
      <c r="A7" s="68"/>
      <c r="B7" s="13" t="s">
        <v>33</v>
      </c>
      <c r="C7" s="64">
        <v>493</v>
      </c>
      <c r="D7" s="14" t="s">
        <v>37</v>
      </c>
      <c r="E7" s="74">
        <v>200</v>
      </c>
      <c r="F7" s="77">
        <v>14</v>
      </c>
      <c r="G7" s="15">
        <v>80</v>
      </c>
      <c r="H7" s="16">
        <v>0.2</v>
      </c>
      <c r="I7" s="80">
        <v>0</v>
      </c>
      <c r="J7" s="16">
        <v>19.8</v>
      </c>
    </row>
    <row r="8" spans="1:10" x14ac:dyDescent="0.25">
      <c r="A8" s="68"/>
      <c r="B8" s="70"/>
      <c r="C8" s="9"/>
      <c r="D8" s="17" t="s">
        <v>27</v>
      </c>
      <c r="E8" s="19">
        <f>SUM(E4:E7)</f>
        <v>585</v>
      </c>
      <c r="F8" s="77"/>
      <c r="G8" s="75">
        <f t="shared" ref="G8" si="0">SUM(G4:G7)</f>
        <v>502.75</v>
      </c>
      <c r="H8" s="18">
        <f t="shared" ref="H8:J8" si="1">SUM(H4:H7)</f>
        <v>24.9</v>
      </c>
      <c r="I8" s="19">
        <f t="shared" si="1"/>
        <v>24.54</v>
      </c>
      <c r="J8" s="18">
        <f t="shared" si="1"/>
        <v>44.95</v>
      </c>
    </row>
    <row r="9" spans="1:10" ht="26.25" thickBot="1" x14ac:dyDescent="0.3">
      <c r="A9" s="69"/>
      <c r="B9" s="71"/>
      <c r="C9" s="20"/>
      <c r="D9" s="21" t="s">
        <v>28</v>
      </c>
      <c r="E9" s="65"/>
      <c r="F9" s="78"/>
      <c r="G9" s="76">
        <f>G8/23.5</f>
        <v>21.393617021276597</v>
      </c>
      <c r="H9" s="22"/>
      <c r="I9" s="81"/>
      <c r="J9" s="22"/>
    </row>
    <row r="10" spans="1:10" x14ac:dyDescent="0.25">
      <c r="A10" s="1" t="s">
        <v>11</v>
      </c>
      <c r="B10" s="26" t="s">
        <v>17</v>
      </c>
      <c r="C10" s="27"/>
      <c r="D10" s="28"/>
      <c r="E10" s="29"/>
      <c r="F10" s="30"/>
      <c r="G10" s="29"/>
      <c r="H10" s="29"/>
      <c r="I10" s="29"/>
      <c r="J10" s="31"/>
    </row>
    <row r="11" spans="1:10" x14ac:dyDescent="0.25">
      <c r="A11" s="2"/>
      <c r="B11" s="23"/>
      <c r="C11" s="23"/>
      <c r="D11" s="24"/>
      <c r="E11" s="32"/>
      <c r="F11" s="25"/>
      <c r="G11" s="32"/>
      <c r="H11" s="32"/>
      <c r="I11" s="32"/>
      <c r="J11" s="33"/>
    </row>
    <row r="12" spans="1:10" ht="15.75" thickBot="1" x14ac:dyDescent="0.3">
      <c r="A12" s="3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4" t="s">
        <v>12</v>
      </c>
      <c r="B13" s="39" t="s">
        <v>31</v>
      </c>
      <c r="C13" s="7">
        <v>613</v>
      </c>
      <c r="D13" s="40" t="s">
        <v>29</v>
      </c>
      <c r="E13" s="41">
        <v>60</v>
      </c>
      <c r="F13" s="82">
        <v>6</v>
      </c>
      <c r="G13" s="84">
        <v>74.37</v>
      </c>
      <c r="H13" s="42">
        <v>0.7</v>
      </c>
      <c r="I13" s="42">
        <v>5.33</v>
      </c>
      <c r="J13" s="42">
        <v>5.9</v>
      </c>
    </row>
    <row r="14" spans="1:10" x14ac:dyDescent="0.25">
      <c r="A14" s="4"/>
      <c r="B14" s="70" t="s">
        <v>14</v>
      </c>
      <c r="C14" s="43">
        <v>144</v>
      </c>
      <c r="D14" s="44" t="s">
        <v>38</v>
      </c>
      <c r="E14" s="45">
        <v>210</v>
      </c>
      <c r="F14" s="83">
        <v>33</v>
      </c>
      <c r="G14" s="47">
        <v>164.02</v>
      </c>
      <c r="H14" s="46">
        <v>7.9</v>
      </c>
      <c r="I14" s="46">
        <v>7.04</v>
      </c>
      <c r="J14" s="46">
        <v>17.21</v>
      </c>
    </row>
    <row r="15" spans="1:10" x14ac:dyDescent="0.25">
      <c r="A15" s="4"/>
      <c r="B15" s="70" t="s">
        <v>15</v>
      </c>
      <c r="C15" s="43">
        <v>250</v>
      </c>
      <c r="D15" s="44" t="s">
        <v>39</v>
      </c>
      <c r="E15" s="45">
        <v>90</v>
      </c>
      <c r="F15" s="83">
        <v>154</v>
      </c>
      <c r="G15" s="49">
        <v>247.36</v>
      </c>
      <c r="H15" s="48">
        <v>19.55</v>
      </c>
      <c r="I15" s="48">
        <v>18.25</v>
      </c>
      <c r="J15" s="48">
        <v>1.23</v>
      </c>
    </row>
    <row r="16" spans="1:10" x14ac:dyDescent="0.25">
      <c r="A16" s="4"/>
      <c r="B16" s="85" t="s">
        <v>16</v>
      </c>
      <c r="C16" s="86">
        <v>52</v>
      </c>
      <c r="D16" s="87" t="s">
        <v>30</v>
      </c>
      <c r="E16" s="88">
        <v>150</v>
      </c>
      <c r="F16" s="89">
        <v>52</v>
      </c>
      <c r="G16" s="90">
        <v>122.85</v>
      </c>
      <c r="H16" s="91">
        <v>3.15</v>
      </c>
      <c r="I16" s="91">
        <v>4.5</v>
      </c>
      <c r="J16" s="91">
        <v>17.55</v>
      </c>
    </row>
    <row r="17" spans="1:10" x14ac:dyDescent="0.25">
      <c r="A17" s="4"/>
      <c r="B17" s="103"/>
      <c r="C17" s="104"/>
      <c r="D17" s="105"/>
      <c r="E17" s="106"/>
      <c r="F17" s="107"/>
      <c r="G17" s="108"/>
      <c r="H17" s="109"/>
      <c r="I17" s="109"/>
      <c r="J17" s="109"/>
    </row>
    <row r="18" spans="1:10" ht="25.5" x14ac:dyDescent="0.25">
      <c r="A18" s="4"/>
      <c r="B18" s="70" t="s">
        <v>33</v>
      </c>
      <c r="C18" s="43">
        <v>114</v>
      </c>
      <c r="D18" s="44" t="s">
        <v>26</v>
      </c>
      <c r="E18" s="45">
        <v>200</v>
      </c>
      <c r="F18" s="83">
        <v>3</v>
      </c>
      <c r="G18" s="12">
        <v>28.73</v>
      </c>
      <c r="H18" s="11">
        <v>0</v>
      </c>
      <c r="I18" s="11">
        <v>0</v>
      </c>
      <c r="J18" s="11">
        <v>7.27</v>
      </c>
    </row>
    <row r="19" spans="1:10" ht="25.5" x14ac:dyDescent="0.25">
      <c r="A19" s="4"/>
      <c r="B19" s="70" t="s">
        <v>34</v>
      </c>
      <c r="C19" s="47">
        <v>119</v>
      </c>
      <c r="D19" s="50" t="s">
        <v>22</v>
      </c>
      <c r="E19" s="8">
        <v>30</v>
      </c>
      <c r="F19" s="83">
        <v>4</v>
      </c>
      <c r="G19" s="51">
        <v>72</v>
      </c>
      <c r="H19" s="11">
        <v>2.13</v>
      </c>
      <c r="I19" s="11">
        <v>0.21</v>
      </c>
      <c r="J19" s="11">
        <v>13.2</v>
      </c>
    </row>
    <row r="20" spans="1:10" ht="25.5" x14ac:dyDescent="0.25">
      <c r="A20" s="4"/>
      <c r="B20" s="70" t="s">
        <v>35</v>
      </c>
      <c r="C20" s="43">
        <v>120</v>
      </c>
      <c r="D20" s="50" t="s">
        <v>23</v>
      </c>
      <c r="E20" s="8">
        <v>20</v>
      </c>
      <c r="F20" s="83">
        <v>3</v>
      </c>
      <c r="G20" s="51">
        <v>36.26</v>
      </c>
      <c r="H20" s="11">
        <v>1.1399999999999999</v>
      </c>
      <c r="I20" s="11">
        <v>0.22</v>
      </c>
      <c r="J20" s="11">
        <v>7.44</v>
      </c>
    </row>
    <row r="21" spans="1:10" x14ac:dyDescent="0.25">
      <c r="A21" s="2"/>
      <c r="B21" s="85"/>
      <c r="C21" s="92"/>
      <c r="D21" s="93" t="s">
        <v>27</v>
      </c>
      <c r="E21" s="94">
        <f>E13+E14+E15+E16+E18+E19+E20</f>
        <v>760</v>
      </c>
      <c r="F21" s="95"/>
      <c r="G21" s="96">
        <f t="shared" ref="G21" si="2">G13+G14+G15+G16+G18+G19+G20</f>
        <v>745.59</v>
      </c>
      <c r="H21" s="97">
        <f t="shared" ref="H21:J21" si="3">H13+H14+H15+H16+H18+H19+H20</f>
        <v>34.57</v>
      </c>
      <c r="I21" s="97">
        <f t="shared" si="3"/>
        <v>35.550000000000004</v>
      </c>
      <c r="J21" s="97">
        <f t="shared" si="3"/>
        <v>69.8</v>
      </c>
    </row>
    <row r="22" spans="1:10" x14ac:dyDescent="0.25">
      <c r="A22" s="2"/>
      <c r="B22" s="110"/>
      <c r="C22" s="111"/>
      <c r="D22" s="112" t="s">
        <v>27</v>
      </c>
      <c r="E22" s="113">
        <f>E13+E14+E15+E17+E18+E19+E20</f>
        <v>610</v>
      </c>
      <c r="F22" s="114"/>
      <c r="G22" s="115">
        <f>G13+G14+G15+G17+G18+G19+G20</f>
        <v>622.74</v>
      </c>
      <c r="H22" s="116"/>
      <c r="I22" s="116"/>
      <c r="J22" s="116"/>
    </row>
    <row r="23" spans="1:10" ht="26.25" thickBot="1" x14ac:dyDescent="0.3">
      <c r="A23" s="2"/>
      <c r="B23" s="98"/>
      <c r="C23" s="92"/>
      <c r="D23" s="99" t="s">
        <v>28</v>
      </c>
      <c r="E23" s="100"/>
      <c r="F23" s="95"/>
      <c r="G23" s="101">
        <f>G21/23.5</f>
        <v>31.727234042553192</v>
      </c>
      <c r="H23" s="102"/>
      <c r="I23" s="102"/>
      <c r="J23" s="102"/>
    </row>
    <row r="24" spans="1:10" ht="26.25" thickBot="1" x14ac:dyDescent="0.3">
      <c r="A24" s="2"/>
      <c r="B24" s="117"/>
      <c r="C24" s="118"/>
      <c r="D24" s="119" t="s">
        <v>28</v>
      </c>
      <c r="E24" s="120"/>
      <c r="F24" s="121"/>
      <c r="G24" s="122">
        <f>G22/23.5</f>
        <v>26.499574468085108</v>
      </c>
      <c r="H24" s="123"/>
      <c r="I24" s="123"/>
      <c r="J24" s="12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2024-02-08T22:57:31Z</dcterms:modified>
</cp:coreProperties>
</file>