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0.02.24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9" i="1" s="1"/>
  <c r="G26" i="1"/>
  <c r="G28" i="1" s="1"/>
  <c r="G12" i="1"/>
  <c r="G14" i="1" s="1"/>
  <c r="G11" i="1"/>
  <c r="G13" i="1" s="1"/>
  <c r="J27" i="1"/>
  <c r="I27" i="1"/>
  <c r="H27" i="1"/>
  <c r="J26" i="1"/>
  <c r="I26" i="1"/>
  <c r="H26" i="1"/>
  <c r="J12" i="1"/>
  <c r="I12" i="1"/>
  <c r="H12" i="1"/>
  <c r="J11" i="1"/>
  <c r="I11" i="1"/>
  <c r="H11" i="1"/>
  <c r="E27" i="1"/>
  <c r="E26" i="1"/>
  <c r="E12" i="1"/>
  <c r="E11" i="1"/>
</calcChain>
</file>

<file path=xl/sharedStrings.xml><?xml version="1.0" encoding="utf-8"?>
<sst xmlns="http://schemas.openxmlformats.org/spreadsheetml/2006/main" count="53" uniqueCount="42">
  <si>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</si>
  <si>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</si>
  <si>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</si>
  <si>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</si>
  <si>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</si>
  <si>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</si>
  <si>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</si>
  <si>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</si>
  <si>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</si>
  <si>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</si>
  <si>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</si>
  <si>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</si>
  <si>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</si>
  <si>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</si>
  <si>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</si>
  <si>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</si>
  <si>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</si>
  <si>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</si>
  <si>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</si>
  <si>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</si>
  <si>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</si>
  <si>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</si>
  <si>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</si>
  <si>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</si>
  <si>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</si>
  <si>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Сыр сливочный в индивидуальной упаковке</t>
  </si>
  <si>
    <t>Каша гречневая вязкая с маслом</t>
  </si>
  <si>
    <t>Запеканка из птицы с цветной капустой NEW</t>
  </si>
  <si>
    <t>Напиток плодово-ягодный  витаминизированный (черносмородиновый)</t>
  </si>
  <si>
    <t>Батон  пшеничный</t>
  </si>
  <si>
    <t>Итого за прием пищи:</t>
  </si>
  <si>
    <t>Доля суточной потребности в энергии, %</t>
  </si>
  <si>
    <t>Маринад из моркови</t>
  </si>
  <si>
    <t>Суп рыбный с крупой (рыбные консервы)</t>
  </si>
  <si>
    <t>Котлета из птицы "Ряба"</t>
  </si>
  <si>
    <t xml:space="preserve"> Картофель отварной с маслом и зеленью</t>
  </si>
  <si>
    <t>Компот из смеси фруктов и ягод(яблочно-смородиновый)</t>
  </si>
  <si>
    <t>хлеб пшеничный</t>
  </si>
  <si>
    <t>хлеб ржаной</t>
  </si>
  <si>
    <t xml:space="preserve"> закуска</t>
  </si>
  <si>
    <t xml:space="preserve"> гарнир</t>
  </si>
  <si>
    <t xml:space="preserve"> этик.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</si>
</sst>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justify"/>
    </xf>
    <xf numFmtId="0" fontId="2" fillId="0" borderId="5" xfId="0" applyFont="1" applyBorder="1" applyAlignment="1">
      <alignment horizontal="left" vertical="justify"/>
    </xf>
    <xf numFmtId="0" fontId="3" fillId="0" borderId="15" xfId="0" applyFont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left" vertical="justify"/>
    </xf>
    <xf numFmtId="0" fontId="3" fillId="0" borderId="8" xfId="0" applyFont="1" applyBorder="1" applyAlignment="1">
      <alignment horizontal="center" vertical="justify"/>
    </xf>
    <xf numFmtId="164" fontId="3" fillId="2" borderId="8" xfId="0" applyNumberFormat="1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2" fillId="0" borderId="5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vertical="justify" wrapText="1"/>
    </xf>
    <xf numFmtId="0" fontId="3" fillId="0" borderId="5" xfId="1" applyFont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horizontal="left" vertical="justify"/>
    </xf>
    <xf numFmtId="0" fontId="3" fillId="2" borderId="8" xfId="1" applyFont="1" applyFill="1" applyBorder="1" applyAlignment="1">
      <alignment horizontal="center" vertical="justify" wrapText="1"/>
    </xf>
    <xf numFmtId="0" fontId="2" fillId="2" borderId="8" xfId="0" applyFont="1" applyFill="1" applyBorder="1" applyAlignment="1">
      <alignment vertical="justify" wrapText="1"/>
    </xf>
    <xf numFmtId="0" fontId="3" fillId="2" borderId="6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14" fontId="2" fillId="2" borderId="19" xfId="0" applyNumberFormat="1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2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justify" wrapText="1"/>
    </xf>
    <xf numFmtId="2" fontId="2" fillId="2" borderId="6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0" fontId="3" fillId="2" borderId="6" xfId="0" applyFont="1" applyFill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 applyProtection="1">
      <alignment horizontal="left" vertical="justify"/>
      <protection locked="0"/>
    </xf>
    <xf numFmtId="0" fontId="2" fillId="2" borderId="14" xfId="0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0" fontId="2" fillId="2" borderId="6" xfId="0" applyFont="1" applyFill="1" applyBorder="1" applyAlignment="1" applyProtection="1">
      <alignment horizontal="left" vertical="justify" wrapText="1"/>
      <protection locked="0"/>
    </xf>
    <xf numFmtId="0" fontId="2" fillId="2" borderId="14" xfId="0" applyFont="1" applyFill="1" applyBorder="1" applyAlignment="1" applyProtection="1">
      <alignment horizontal="left" vertical="justify" wrapText="1"/>
      <protection locked="0"/>
    </xf>
    <xf numFmtId="1" fontId="2" fillId="2" borderId="13" xfId="0" applyNumberFormat="1" applyFont="1" applyFill="1" applyBorder="1" applyAlignment="1" applyProtection="1">
      <alignment horizontal="left" vertical="justify"/>
      <protection locked="0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1" fontId="2" fillId="2" borderId="14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horizontal="center" vertical="justify" wrapText="1"/>
    </xf>
    <xf numFmtId="0" fontId="3" fillId="0" borderId="28" xfId="1" applyFont="1" applyBorder="1" applyAlignment="1">
      <alignment horizontal="center" vertical="justify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3" fillId="0" borderId="24" xfId="1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 wrapText="1"/>
    </xf>
    <xf numFmtId="0" fontId="3" fillId="2" borderId="16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 wrapText="1"/>
    </xf>
    <xf numFmtId="0" fontId="3" fillId="2" borderId="11" xfId="0" applyFont="1" applyFill="1" applyBorder="1" applyAlignment="1">
      <alignment horizontal="center" vertical="justify"/>
    </xf>
    <xf numFmtId="0" fontId="3" fillId="2" borderId="6" xfId="1" applyFont="1" applyFill="1" applyBorder="1" applyAlignment="1">
      <alignment horizontal="center" vertical="justify" wrapText="1"/>
    </xf>
    <xf numFmtId="0" fontId="2" fillId="3" borderId="6" xfId="0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center" vertical="justify"/>
    </xf>
    <xf numFmtId="0" fontId="2" fillId="3" borderId="6" xfId="0" applyFont="1" applyFill="1" applyBorder="1" applyAlignment="1">
      <alignment horizontal="left" vertical="justify" wrapText="1"/>
    </xf>
    <xf numFmtId="2" fontId="2" fillId="3" borderId="6" xfId="0" applyNumberFormat="1" applyFont="1" applyFill="1" applyBorder="1" applyAlignment="1" applyProtection="1">
      <alignment horizontal="left" vertical="justify"/>
      <protection locked="0"/>
    </xf>
    <xf numFmtId="0" fontId="3" fillId="3" borderId="8" xfId="0" applyFont="1" applyFill="1" applyBorder="1" applyAlignment="1">
      <alignment horizontal="center" vertical="justify"/>
    </xf>
    <xf numFmtId="0" fontId="3" fillId="3" borderId="6" xfId="0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left" vertical="justify"/>
    </xf>
    <xf numFmtId="0" fontId="5" fillId="3" borderId="8" xfId="0" applyFont="1" applyFill="1" applyBorder="1" applyAlignment="1">
      <alignment horizontal="center" vertical="justify"/>
    </xf>
    <xf numFmtId="0" fontId="5" fillId="3" borderId="6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5" fillId="3" borderId="8" xfId="0" applyNumberFormat="1" applyFont="1" applyFill="1" applyBorder="1" applyAlignment="1">
      <alignment horizontal="center"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3" borderId="16" xfId="0" applyFont="1" applyFill="1" applyBorder="1" applyAlignment="1">
      <alignment horizontal="center" vertical="justify" wrapText="1"/>
    </xf>
    <xf numFmtId="2" fontId="2" fillId="3" borderId="26" xfId="0" applyNumberFormat="1" applyFont="1" applyFill="1" applyBorder="1" applyAlignment="1" applyProtection="1">
      <alignment horizontal="left" vertical="justify"/>
      <protection locked="0"/>
    </xf>
    <xf numFmtId="0" fontId="3" fillId="3" borderId="8" xfId="1" applyFont="1" applyFill="1" applyBorder="1" applyAlignment="1">
      <alignment horizontal="center" vertical="justify"/>
    </xf>
    <xf numFmtId="0" fontId="3" fillId="3" borderId="16" xfId="1" applyFont="1" applyFill="1" applyBorder="1" applyAlignment="1">
      <alignment horizontal="center" vertical="justify"/>
    </xf>
    <xf numFmtId="0" fontId="3" fillId="3" borderId="6" xfId="1" applyFont="1" applyFill="1" applyBorder="1" applyAlignment="1">
      <alignment horizontal="center" vertical="justify"/>
    </xf>
    <xf numFmtId="0" fontId="3" fillId="3" borderId="11" xfId="1" applyFont="1" applyFill="1" applyBorder="1" applyAlignment="1">
      <alignment horizontal="center" vertical="justify"/>
    </xf>
    <xf numFmtId="0" fontId="4" fillId="3" borderId="8" xfId="0" applyFont="1" applyFill="1" applyBorder="1" applyAlignment="1">
      <alignment horizontal="left" vertical="justify"/>
    </xf>
    <xf numFmtId="0" fontId="5" fillId="3" borderId="16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horizontal="center" vertical="justify"/>
    </xf>
    <xf numFmtId="2" fontId="4" fillId="3" borderId="8" xfId="0" applyNumberFormat="1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0" fontId="2" fillId="4" borderId="6" xfId="0" applyFont="1" applyFill="1" applyBorder="1" applyAlignment="1">
      <alignment horizontal="left" vertical="justify" wrapText="1"/>
    </xf>
    <xf numFmtId="0" fontId="2" fillId="4" borderId="8" xfId="0" applyFont="1" applyFill="1" applyBorder="1" applyAlignment="1">
      <alignment horizontal="center" vertical="justify" wrapText="1"/>
    </xf>
    <xf numFmtId="2" fontId="2" fillId="4" borderId="6" xfId="0" applyNumberFormat="1" applyFont="1" applyFill="1" applyBorder="1" applyAlignment="1" applyProtection="1">
      <alignment horizontal="left" vertical="justify"/>
      <protection locked="0"/>
    </xf>
    <xf numFmtId="0" fontId="3" fillId="4" borderId="8" xfId="0" applyFont="1" applyFill="1" applyBorder="1" applyAlignment="1">
      <alignment horizontal="center" vertical="justify"/>
    </xf>
    <xf numFmtId="0" fontId="3" fillId="4" borderId="6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0" fontId="2" fillId="4" borderId="9" xfId="0" applyFont="1" applyFill="1" applyBorder="1" applyAlignment="1">
      <alignment horizontal="center" vertical="justify"/>
    </xf>
    <xf numFmtId="0" fontId="4" fillId="4" borderId="6" xfId="0" applyFont="1" applyFill="1" applyBorder="1" applyAlignment="1">
      <alignment horizontal="left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horizontal="center" vertical="justify"/>
    </xf>
    <xf numFmtId="0" fontId="5" fillId="4" borderId="6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horizontal="left"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164" fontId="4" fillId="4" borderId="10" xfId="0" applyNumberFormat="1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3" fillId="4" borderId="10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left" vertical="justify" wrapText="1"/>
    </xf>
    <xf numFmtId="0" fontId="2" fillId="4" borderId="16" xfId="0" applyFont="1" applyFill="1" applyBorder="1" applyAlignment="1">
      <alignment horizontal="center" vertical="justify" wrapText="1"/>
    </xf>
    <xf numFmtId="2" fontId="2" fillId="4" borderId="26" xfId="0" applyNumberFormat="1" applyFont="1" applyFill="1" applyBorder="1" applyAlignment="1" applyProtection="1">
      <alignment horizontal="left" vertical="justify"/>
      <protection locked="0"/>
    </xf>
    <xf numFmtId="0" fontId="3" fillId="4" borderId="8" xfId="1" applyFont="1" applyFill="1" applyBorder="1" applyAlignment="1">
      <alignment horizontal="center" vertical="justify"/>
    </xf>
    <xf numFmtId="0" fontId="3" fillId="4" borderId="16" xfId="1" applyFont="1" applyFill="1" applyBorder="1" applyAlignment="1">
      <alignment horizontal="center" vertical="justify"/>
    </xf>
    <xf numFmtId="0" fontId="3" fillId="4" borderId="6" xfId="1" applyFont="1" applyFill="1" applyBorder="1" applyAlignment="1">
      <alignment horizontal="center" vertical="justify"/>
    </xf>
    <xf numFmtId="0" fontId="3" fillId="4" borderId="11" xfId="1" applyFont="1" applyFill="1" applyBorder="1" applyAlignment="1">
      <alignment horizontal="center" vertical="justify"/>
    </xf>
    <xf numFmtId="0" fontId="4" fillId="4" borderId="9" xfId="0" applyFont="1" applyFill="1" applyBorder="1" applyAlignment="1">
      <alignment horizontal="left" vertical="justify"/>
    </xf>
    <xf numFmtId="0" fontId="5" fillId="4" borderId="27" xfId="0" applyFont="1" applyFill="1" applyBorder="1" applyAlignment="1">
      <alignment horizontal="center" vertical="justify"/>
    </xf>
    <xf numFmtId="164" fontId="5" fillId="4" borderId="9" xfId="0" applyNumberFormat="1" applyFont="1" applyFill="1" applyBorder="1" applyAlignment="1">
      <alignment horizontal="center" vertical="justify"/>
    </xf>
    <xf numFmtId="0" fontId="5" fillId="4" borderId="7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center" vertical="justify"/>
    </xf>
    <xf numFmtId="2" fontId="5" fillId="4" borderId="10" xfId="0" applyNumberFormat="1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0" fontId="5" fillId="4" borderId="23" xfId="0" applyFont="1" applyFill="1" applyBorder="1" applyAlignment="1">
      <alignment horizontal="center" vertical="justify"/>
    </xf>
    <xf numFmtId="0" fontId="2" fillId="2" borderId="1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8" t="s">
        <v>0</v>
      </c>
      <c r="B1" s="139" t="s">
        <v>19</v>
      </c>
      <c r="C1" s="139"/>
      <c r="D1" s="139"/>
      <c r="E1" s="29" t="s">
        <v>18</v>
      </c>
      <c r="F1" s="30"/>
      <c r="G1" s="29"/>
      <c r="H1" s="29"/>
      <c r="I1" s="29" t="s">
        <v>1</v>
      </c>
      <c r="J1" s="31">
        <v>45342</v>
      </c>
    </row>
    <row r="2" spans="1:10" ht="7.5" customHeight="1" thickBot="1" x14ac:dyDescent="0.3">
      <c r="A2" s="32"/>
      <c r="B2" s="33"/>
      <c r="C2" s="33"/>
      <c r="D2" s="33"/>
      <c r="E2" s="33"/>
      <c r="F2" s="33"/>
      <c r="G2" s="33"/>
      <c r="H2" s="33"/>
      <c r="I2" s="33"/>
      <c r="J2" s="34"/>
    </row>
    <row r="3" spans="1:10" ht="15.75" thickBot="1" x14ac:dyDescent="0.3">
      <c r="A3" s="35" t="s">
        <v>2</v>
      </c>
      <c r="B3" s="38" t="s">
        <v>3</v>
      </c>
      <c r="C3" s="40" t="s">
        <v>20</v>
      </c>
      <c r="D3" s="38" t="s">
        <v>4</v>
      </c>
      <c r="E3" s="40" t="s">
        <v>21</v>
      </c>
      <c r="F3" s="38" t="s">
        <v>5</v>
      </c>
      <c r="G3" s="40" t="s">
        <v>6</v>
      </c>
      <c r="H3" s="38" t="s">
        <v>7</v>
      </c>
      <c r="I3" s="40" t="s">
        <v>8</v>
      </c>
      <c r="J3" s="38" t="s">
        <v>9</v>
      </c>
    </row>
    <row r="4" spans="1:10" x14ac:dyDescent="0.25">
      <c r="A4" s="36" t="s">
        <v>10</v>
      </c>
      <c r="B4" s="39" t="s">
        <v>13</v>
      </c>
      <c r="C4" s="5" t="s">
        <v>41</v>
      </c>
      <c r="D4" s="6" t="s">
        <v>25</v>
      </c>
      <c r="E4" s="5">
        <v>17.5</v>
      </c>
      <c r="F4" s="42"/>
      <c r="G4" s="7">
        <v>49.98</v>
      </c>
      <c r="H4" s="18">
        <v>1.7</v>
      </c>
      <c r="I4" s="46">
        <v>4.42</v>
      </c>
      <c r="J4" s="18">
        <v>0.85</v>
      </c>
    </row>
    <row r="5" spans="1:10" x14ac:dyDescent="0.25">
      <c r="A5" s="36"/>
      <c r="B5" s="22" t="s">
        <v>16</v>
      </c>
      <c r="C5" s="9">
        <v>54</v>
      </c>
      <c r="D5" s="10" t="s">
        <v>26</v>
      </c>
      <c r="E5" s="11">
        <v>150</v>
      </c>
      <c r="F5" s="42"/>
      <c r="G5" s="12">
        <v>128.72</v>
      </c>
      <c r="H5" s="27">
        <v>3.72</v>
      </c>
      <c r="I5" s="12">
        <v>4.4000000000000004</v>
      </c>
      <c r="J5" s="27">
        <v>18.559999999999999</v>
      </c>
    </row>
    <row r="6" spans="1:10" ht="25.5" x14ac:dyDescent="0.25">
      <c r="A6" s="36"/>
      <c r="B6" s="74" t="s">
        <v>15</v>
      </c>
      <c r="C6" s="75">
        <v>346</v>
      </c>
      <c r="D6" s="76" t="s">
        <v>27</v>
      </c>
      <c r="E6" s="75">
        <v>95</v>
      </c>
      <c r="F6" s="77"/>
      <c r="G6" s="78">
        <v>226.77</v>
      </c>
      <c r="H6" s="79">
        <v>14.26</v>
      </c>
      <c r="I6" s="78">
        <v>15.22</v>
      </c>
      <c r="J6" s="79">
        <v>8.1999999999999993</v>
      </c>
    </row>
    <row r="7" spans="1:10" x14ac:dyDescent="0.25">
      <c r="A7" s="36"/>
      <c r="B7" s="101"/>
      <c r="C7" s="102"/>
      <c r="D7" s="103"/>
      <c r="E7" s="104"/>
      <c r="F7" s="105"/>
      <c r="G7" s="106"/>
      <c r="H7" s="107"/>
      <c r="I7" s="106"/>
      <c r="J7" s="107"/>
    </row>
    <row r="8" spans="1:10" ht="25.5" x14ac:dyDescent="0.25">
      <c r="A8" s="36"/>
      <c r="B8" s="22" t="s">
        <v>22</v>
      </c>
      <c r="C8" s="9">
        <v>104</v>
      </c>
      <c r="D8" s="10" t="s">
        <v>28</v>
      </c>
      <c r="E8" s="11">
        <v>200</v>
      </c>
      <c r="F8" s="42"/>
      <c r="G8" s="13">
        <v>146</v>
      </c>
      <c r="H8" s="44">
        <v>0</v>
      </c>
      <c r="I8" s="13">
        <v>0</v>
      </c>
      <c r="J8" s="44">
        <v>37.200000000000003</v>
      </c>
    </row>
    <row r="9" spans="1:10" ht="25.5" x14ac:dyDescent="0.25">
      <c r="A9" s="36"/>
      <c r="B9" s="22" t="s">
        <v>37</v>
      </c>
      <c r="C9" s="12">
        <v>121</v>
      </c>
      <c r="D9" s="14" t="s">
        <v>29</v>
      </c>
      <c r="E9" s="41">
        <v>20</v>
      </c>
      <c r="F9" s="42"/>
      <c r="G9" s="15">
        <v>47</v>
      </c>
      <c r="H9" s="45">
        <v>1.52</v>
      </c>
      <c r="I9" s="15">
        <v>0.16</v>
      </c>
      <c r="J9" s="45">
        <v>9.84</v>
      </c>
    </row>
    <row r="10" spans="1:10" ht="25.5" x14ac:dyDescent="0.25">
      <c r="A10" s="36"/>
      <c r="B10" s="22" t="s">
        <v>38</v>
      </c>
      <c r="C10" s="9">
        <v>120</v>
      </c>
      <c r="D10" s="14" t="s">
        <v>24</v>
      </c>
      <c r="E10" s="9">
        <v>20</v>
      </c>
      <c r="F10" s="42"/>
      <c r="G10" s="16">
        <v>36.26</v>
      </c>
      <c r="H10" s="44">
        <v>1.1399999999999999</v>
      </c>
      <c r="I10" s="13">
        <v>0.22</v>
      </c>
      <c r="J10" s="44">
        <v>7.44</v>
      </c>
    </row>
    <row r="11" spans="1:10" x14ac:dyDescent="0.25">
      <c r="A11" s="36"/>
      <c r="B11" s="74"/>
      <c r="C11" s="75"/>
      <c r="D11" s="80" t="s">
        <v>30</v>
      </c>
      <c r="E11" s="81">
        <f>E4+E5+E6+E8+E9+E10</f>
        <v>502.5</v>
      </c>
      <c r="F11" s="77"/>
      <c r="G11" s="81">
        <f t="shared" ref="G11" si="0">G4+G5+G6+G8+G9+G10</f>
        <v>634.73</v>
      </c>
      <c r="H11" s="82">
        <f t="shared" ref="H11:J11" si="1">H4+H5+H6+H8+H9+H10</f>
        <v>22.34</v>
      </c>
      <c r="I11" s="81">
        <f t="shared" si="1"/>
        <v>24.419999999999998</v>
      </c>
      <c r="J11" s="82">
        <f t="shared" si="1"/>
        <v>82.09</v>
      </c>
    </row>
    <row r="12" spans="1:10" x14ac:dyDescent="0.25">
      <c r="A12" s="36"/>
      <c r="B12" s="108"/>
      <c r="C12" s="109"/>
      <c r="D12" s="110" t="s">
        <v>30</v>
      </c>
      <c r="E12" s="111">
        <f>E4+E5+E7+E8+E9+E10</f>
        <v>407.5</v>
      </c>
      <c r="F12" s="105"/>
      <c r="G12" s="112">
        <f t="shared" ref="G12" si="2">G4+G5+G7+G8+G9+G10</f>
        <v>407.96</v>
      </c>
      <c r="H12" s="113">
        <f t="shared" ref="H12:J12" si="3">H4+H5+H7+H8+H9+H10</f>
        <v>8.08</v>
      </c>
      <c r="I12" s="112">
        <f t="shared" si="3"/>
        <v>9.2000000000000011</v>
      </c>
      <c r="J12" s="113">
        <f t="shared" si="3"/>
        <v>73.89</v>
      </c>
    </row>
    <row r="13" spans="1:10" ht="25.5" x14ac:dyDescent="0.25">
      <c r="A13" s="36"/>
      <c r="B13" s="83"/>
      <c r="C13" s="84"/>
      <c r="D13" s="80" t="s">
        <v>31</v>
      </c>
      <c r="E13" s="85"/>
      <c r="F13" s="77"/>
      <c r="G13" s="86">
        <f>G11/23.5</f>
        <v>27.009787234042555</v>
      </c>
      <c r="H13" s="82"/>
      <c r="I13" s="81"/>
      <c r="J13" s="82"/>
    </row>
    <row r="14" spans="1:10" ht="26.25" thickBot="1" x14ac:dyDescent="0.3">
      <c r="A14" s="37"/>
      <c r="B14" s="114"/>
      <c r="C14" s="115"/>
      <c r="D14" s="116" t="s">
        <v>31</v>
      </c>
      <c r="E14" s="117"/>
      <c r="F14" s="118"/>
      <c r="G14" s="119">
        <f>G12/23.5</f>
        <v>17.36</v>
      </c>
      <c r="H14" s="120"/>
      <c r="I14" s="121"/>
      <c r="J14" s="120"/>
    </row>
    <row r="15" spans="1:10" x14ac:dyDescent="0.25">
      <c r="A15" s="35" t="s">
        <v>11</v>
      </c>
      <c r="B15" s="47" t="s">
        <v>17</v>
      </c>
      <c r="C15" s="50"/>
      <c r="D15" s="53"/>
      <c r="E15" s="56"/>
      <c r="F15" s="59"/>
      <c r="G15" s="56"/>
      <c r="H15" s="60"/>
      <c r="I15" s="56"/>
      <c r="J15" s="60"/>
    </row>
    <row r="16" spans="1:10" x14ac:dyDescent="0.25">
      <c r="A16" s="36"/>
      <c r="B16" s="48"/>
      <c r="C16" s="51"/>
      <c r="D16" s="54"/>
      <c r="E16" s="57"/>
      <c r="F16" s="42"/>
      <c r="G16" s="57"/>
      <c r="H16" s="61"/>
      <c r="I16" s="57"/>
      <c r="J16" s="61"/>
    </row>
    <row r="17" spans="1:10" ht="15.75" thickBot="1" x14ac:dyDescent="0.3">
      <c r="A17" s="37"/>
      <c r="B17" s="49"/>
      <c r="C17" s="52"/>
      <c r="D17" s="55"/>
      <c r="E17" s="58"/>
      <c r="F17" s="43"/>
      <c r="G17" s="58"/>
      <c r="H17" s="62"/>
      <c r="I17" s="58"/>
      <c r="J17" s="62"/>
    </row>
    <row r="18" spans="1:10" x14ac:dyDescent="0.25">
      <c r="A18" s="1" t="s">
        <v>12</v>
      </c>
      <c r="B18" s="17" t="s">
        <v>39</v>
      </c>
      <c r="C18" s="18">
        <v>613</v>
      </c>
      <c r="D18" s="19" t="s">
        <v>32</v>
      </c>
      <c r="E18" s="20">
        <v>60</v>
      </c>
      <c r="F18" s="59"/>
      <c r="G18" s="64">
        <v>74.37</v>
      </c>
      <c r="H18" s="66">
        <v>0.7</v>
      </c>
      <c r="I18" s="21">
        <v>5.33</v>
      </c>
      <c r="J18" s="64">
        <v>5.9</v>
      </c>
    </row>
    <row r="19" spans="1:10" x14ac:dyDescent="0.25">
      <c r="A19" s="4"/>
      <c r="B19" s="22" t="s">
        <v>14</v>
      </c>
      <c r="C19" s="22">
        <v>36</v>
      </c>
      <c r="D19" s="23" t="s">
        <v>33</v>
      </c>
      <c r="E19" s="8">
        <v>200</v>
      </c>
      <c r="F19" s="65"/>
      <c r="G19" s="12">
        <v>147.80000000000001</v>
      </c>
      <c r="H19" s="67">
        <v>5</v>
      </c>
      <c r="I19" s="27">
        <v>8.6</v>
      </c>
      <c r="J19" s="70">
        <v>12.6</v>
      </c>
    </row>
    <row r="20" spans="1:10" x14ac:dyDescent="0.25">
      <c r="A20" s="4"/>
      <c r="B20" s="74" t="s">
        <v>15</v>
      </c>
      <c r="C20" s="74">
        <v>84</v>
      </c>
      <c r="D20" s="87" t="s">
        <v>34</v>
      </c>
      <c r="E20" s="88">
        <v>90</v>
      </c>
      <c r="F20" s="89"/>
      <c r="G20" s="90">
        <v>240.93</v>
      </c>
      <c r="H20" s="91">
        <v>16.559999999999999</v>
      </c>
      <c r="I20" s="92">
        <v>14.22</v>
      </c>
      <c r="J20" s="93">
        <v>11.7</v>
      </c>
    </row>
    <row r="21" spans="1:10" x14ac:dyDescent="0.25">
      <c r="A21" s="4"/>
      <c r="B21" s="101"/>
      <c r="C21" s="101"/>
      <c r="D21" s="122"/>
      <c r="E21" s="123"/>
      <c r="F21" s="124"/>
      <c r="G21" s="125"/>
      <c r="H21" s="126"/>
      <c r="I21" s="127"/>
      <c r="J21" s="128"/>
    </row>
    <row r="22" spans="1:10" x14ac:dyDescent="0.25">
      <c r="A22" s="4"/>
      <c r="B22" s="22" t="s">
        <v>40</v>
      </c>
      <c r="C22" s="22">
        <v>51</v>
      </c>
      <c r="D22" s="24" t="s">
        <v>35</v>
      </c>
      <c r="E22" s="8">
        <v>150</v>
      </c>
      <c r="F22" s="65"/>
      <c r="G22" s="25">
        <v>151.35</v>
      </c>
      <c r="H22" s="68">
        <v>3.33</v>
      </c>
      <c r="I22" s="73">
        <v>3.9</v>
      </c>
      <c r="J22" s="71">
        <v>25.65</v>
      </c>
    </row>
    <row r="23" spans="1:10" ht="25.5" x14ac:dyDescent="0.25">
      <c r="A23" s="4"/>
      <c r="B23" s="22" t="s">
        <v>22</v>
      </c>
      <c r="C23" s="22">
        <v>99</v>
      </c>
      <c r="D23" s="26" t="s">
        <v>36</v>
      </c>
      <c r="E23" s="63">
        <v>200</v>
      </c>
      <c r="F23" s="65"/>
      <c r="G23" s="13">
        <v>87.96</v>
      </c>
      <c r="H23" s="69">
        <v>0.26</v>
      </c>
      <c r="I23" s="44">
        <v>0.14000000000000001</v>
      </c>
      <c r="J23" s="72">
        <v>21.41</v>
      </c>
    </row>
    <row r="24" spans="1:10" ht="25.5" x14ac:dyDescent="0.25">
      <c r="A24" s="4"/>
      <c r="B24" s="22" t="s">
        <v>37</v>
      </c>
      <c r="C24" s="27">
        <v>119</v>
      </c>
      <c r="D24" s="24" t="s">
        <v>23</v>
      </c>
      <c r="E24" s="8">
        <v>40</v>
      </c>
      <c r="F24" s="65"/>
      <c r="G24" s="13">
        <v>96</v>
      </c>
      <c r="H24" s="69">
        <v>2.84</v>
      </c>
      <c r="I24" s="44">
        <v>0.28000000000000003</v>
      </c>
      <c r="J24" s="72">
        <v>17.600000000000001</v>
      </c>
    </row>
    <row r="25" spans="1:10" ht="25.5" x14ac:dyDescent="0.25">
      <c r="A25" s="4"/>
      <c r="B25" s="22" t="s">
        <v>38</v>
      </c>
      <c r="C25" s="22">
        <v>120</v>
      </c>
      <c r="D25" s="24" t="s">
        <v>24</v>
      </c>
      <c r="E25" s="8">
        <v>30</v>
      </c>
      <c r="F25" s="65"/>
      <c r="G25" s="16">
        <v>54.39</v>
      </c>
      <c r="H25" s="69">
        <v>1.71</v>
      </c>
      <c r="I25" s="44">
        <v>0.33</v>
      </c>
      <c r="J25" s="72">
        <v>11.16</v>
      </c>
    </row>
    <row r="26" spans="1:10" x14ac:dyDescent="0.25">
      <c r="A26" s="2"/>
      <c r="B26" s="74"/>
      <c r="C26" s="74"/>
      <c r="D26" s="94" t="s">
        <v>30</v>
      </c>
      <c r="E26" s="95">
        <f>E18+E19+E20+E22+E23+E24+E25</f>
        <v>770</v>
      </c>
      <c r="F26" s="77"/>
      <c r="G26" s="81">
        <f t="shared" ref="G26" si="4">G18+G19+G20+G22+G23+G24+G25</f>
        <v>852.80000000000007</v>
      </c>
      <c r="H26" s="95">
        <f t="shared" ref="H26:J26" si="5">H18+H19+H20+H22+H23+H24+H25</f>
        <v>30.4</v>
      </c>
      <c r="I26" s="82">
        <f t="shared" si="5"/>
        <v>32.799999999999997</v>
      </c>
      <c r="J26" s="96">
        <f t="shared" si="5"/>
        <v>106.01999999999998</v>
      </c>
    </row>
    <row r="27" spans="1:10" x14ac:dyDescent="0.25">
      <c r="A27" s="2"/>
      <c r="B27" s="108"/>
      <c r="C27" s="101"/>
      <c r="D27" s="129" t="s">
        <v>30</v>
      </c>
      <c r="E27" s="130">
        <f>E19+E18+E22+E21+E23+E24+E25</f>
        <v>680</v>
      </c>
      <c r="F27" s="105"/>
      <c r="G27" s="131">
        <f>G19+G18+G22+G21+G23+G24+G25</f>
        <v>611.87</v>
      </c>
      <c r="H27" s="130">
        <f t="shared" ref="H27:J27" si="6">H19+H18+H22+H21+H23+H24+H25</f>
        <v>13.84</v>
      </c>
      <c r="I27" s="132">
        <f t="shared" si="6"/>
        <v>18.579999999999998</v>
      </c>
      <c r="J27" s="133">
        <f t="shared" si="6"/>
        <v>94.32</v>
      </c>
    </row>
    <row r="28" spans="1:10" ht="25.5" x14ac:dyDescent="0.25">
      <c r="A28" s="2"/>
      <c r="B28" s="74"/>
      <c r="C28" s="74"/>
      <c r="D28" s="94" t="s">
        <v>31</v>
      </c>
      <c r="E28" s="97"/>
      <c r="F28" s="77"/>
      <c r="G28" s="98">
        <f>G26/23.5</f>
        <v>36.289361702127664</v>
      </c>
      <c r="H28" s="97"/>
      <c r="I28" s="99"/>
      <c r="J28" s="100"/>
    </row>
    <row r="29" spans="1:10" ht="26.25" thickBot="1" x14ac:dyDescent="0.3">
      <c r="A29" s="3"/>
      <c r="B29" s="114"/>
      <c r="C29" s="114"/>
      <c r="D29" s="134" t="s">
        <v>31</v>
      </c>
      <c r="E29" s="135"/>
      <c r="F29" s="118"/>
      <c r="G29" s="136">
        <f>G27/23.5</f>
        <v>26.037021276595745</v>
      </c>
      <c r="H29" s="135"/>
      <c r="I29" s="137"/>
      <c r="J29" s="13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2024-02-28T07:53:09Z</dcterms:modified>
</cp:coreProperties>
</file>