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1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13" i="1"/>
  <c r="F12" i="1"/>
  <c r="G30" i="1" l="1"/>
  <c r="J29" i="1" l="1"/>
  <c r="I29" i="1"/>
  <c r="H29" i="1"/>
  <c r="G29" i="1"/>
  <c r="G31" i="1" s="1"/>
  <c r="E29" i="1"/>
  <c r="J28" i="1"/>
  <c r="I28" i="1"/>
  <c r="H28" i="1"/>
  <c r="G28" i="1"/>
  <c r="E28" i="1"/>
  <c r="G13" i="1" l="1"/>
  <c r="G12" i="1"/>
  <c r="J13" i="1" l="1"/>
  <c r="I13" i="1"/>
  <c r="H13" i="1"/>
  <c r="J12" i="1"/>
  <c r="I12" i="1"/>
  <c r="H12" i="1"/>
  <c r="E13" i="1"/>
  <c r="E12" i="1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<sst xmlns="http://schemas.openxmlformats.org/spreadsheetml/2006/main" count="62" uniqueCount="47">
  <si>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</si>
  <si>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</si>
  <si>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</si>
  <si>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</si>
  <si>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</si>
  <si>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</si>
  <si>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</si>
  <si>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</si>
  <si>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</si>
  <si>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</si>
  <si>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</si>
  <si>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</si>
  <si>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</si>
  <si>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</si>
  <si>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</si>
  <si>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</si>
  <si>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</si>
  <si>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Икра овощная (кабачковая)</t>
  </si>
  <si>
    <t>Биточек мясной под сырной шапкой</t>
  </si>
  <si>
    <t>Мясо тушеное ( говядина)</t>
  </si>
  <si>
    <t>Картофель запеченный</t>
  </si>
  <si>
    <t>Картофельное пюре</t>
  </si>
  <si>
    <t xml:space="preserve">Напиток плодово – ягодный витаминизированный </t>
  </si>
  <si>
    <t>Батон пшеничный</t>
  </si>
  <si>
    <t>Хлеб ржаной</t>
  </si>
  <si>
    <t>Итого за прием пищи:</t>
  </si>
  <si>
    <t>Доля суточной потребности в энергии, %</t>
  </si>
  <si>
    <t>Хлеб пшеничный</t>
  </si>
  <si>
    <t>стр100 Сб рец Москва 2019г</t>
  </si>
  <si>
    <t>гарнир</t>
  </si>
  <si>
    <t>3 блюдо</t>
  </si>
  <si>
    <t>хлеб пшеничный</t>
  </si>
  <si>
    <t>хлеб ржаной</t>
  </si>
  <si>
    <t>1 блюдо</t>
  </si>
  <si>
    <t>2 блюдо</t>
  </si>
  <si>
    <t>закуска</t>
  </si>
  <si>
    <t>2  блюдо</t>
  </si>
  <si>
    <t xml:space="preserve"> 2 блюдо</t>
  </si>
  <si>
    <t xml:space="preserve">Завтрак </t>
  </si>
  <si>
    <t>Икра свекольная</t>
  </si>
  <si>
    <t>Щи с мясом и сметаной</t>
  </si>
  <si>
    <t>Рыба запеченная с помидором и сыром(минтай)</t>
  </si>
  <si>
    <t xml:space="preserve"> гарнир</t>
  </si>
  <si>
    <t xml:space="preserve"> Картофель отварной с маслом и зеленью</t>
  </si>
  <si>
    <t>Сок фруктовый (яблоко)</t>
  </si>
  <si>
    <t>Рыба под сырно - картофельной шубкой</t>
  </si>
  <si>
    <t>21.01.2025г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</si>
</sst>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justify"/>
    </xf>
    <xf numFmtId="0" fontId="3" fillId="2" borderId="8" xfId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vertical="justify" wrapText="1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center" vertical="justify"/>
    </xf>
    <xf numFmtId="0" fontId="3" fillId="2" borderId="27" xfId="0" applyFont="1" applyFill="1" applyBorder="1" applyAlignment="1">
      <alignment horizontal="center" vertical="justify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justify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12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 applyProtection="1">
      <alignment horizontal="left" vertical="justify"/>
      <protection locked="0"/>
    </xf>
    <xf numFmtId="0" fontId="4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justify"/>
    </xf>
    <xf numFmtId="1" fontId="2" fillId="2" borderId="11" xfId="0" applyNumberFormat="1" applyFont="1" applyFill="1" applyBorder="1" applyAlignment="1" applyProtection="1">
      <alignment horizontal="left" vertical="justify"/>
      <protection locked="0"/>
    </xf>
    <xf numFmtId="0" fontId="2" fillId="2" borderId="3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justify"/>
    </xf>
    <xf numFmtId="0" fontId="3" fillId="2" borderId="27" xfId="0" applyFont="1" applyFill="1" applyBorder="1" applyAlignment="1">
      <alignment vertical="justify"/>
    </xf>
    <xf numFmtId="0" fontId="2" fillId="3" borderId="8" xfId="0" applyFont="1" applyFill="1" applyBorder="1" applyAlignment="1">
      <alignment vertical="justify"/>
    </xf>
    <xf numFmtId="0" fontId="2" fillId="3" borderId="8" xfId="0" applyFont="1" applyFill="1" applyBorder="1" applyAlignment="1">
      <alignment horizontal="left" vertical="justify" wrapText="1"/>
    </xf>
    <xf numFmtId="0" fontId="2" fillId="2" borderId="8" xfId="0" applyFont="1" applyFill="1" applyBorder="1" applyAlignment="1">
      <alignment vertical="justify"/>
    </xf>
    <xf numFmtId="0" fontId="2" fillId="2" borderId="34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 wrapText="1"/>
    </xf>
    <xf numFmtId="0" fontId="2" fillId="2" borderId="9" xfId="0" applyFont="1" applyFill="1" applyBorder="1" applyAlignment="1">
      <alignment horizontal="center" vertical="justify" wrapText="1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3" borderId="9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3" fillId="3" borderId="8" xfId="0" applyFont="1" applyFill="1" applyBorder="1" applyAlignment="1">
      <alignment horizontal="center" vertical="justify"/>
    </xf>
    <xf numFmtId="0" fontId="3" fillId="3" borderId="8" xfId="1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vertical="justify"/>
    </xf>
    <xf numFmtId="0" fontId="6" fillId="3" borderId="9" xfId="0" applyFont="1" applyFill="1" applyBorder="1" applyAlignment="1">
      <alignment horizontal="center" vertical="justify"/>
    </xf>
    <xf numFmtId="0" fontId="2" fillId="3" borderId="7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0" fontId="2" fillId="4" borderId="8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vertical="justify"/>
    </xf>
    <xf numFmtId="0" fontId="2" fillId="4" borderId="9" xfId="0" applyFont="1" applyFill="1" applyBorder="1" applyAlignment="1">
      <alignment horizontal="center" vertical="justify"/>
    </xf>
    <xf numFmtId="2" fontId="2" fillId="4" borderId="8" xfId="0" applyNumberFormat="1" applyFont="1" applyFill="1" applyBorder="1" applyAlignment="1" applyProtection="1">
      <alignment horizontal="left" vertical="justify"/>
      <protection locked="0"/>
    </xf>
    <xf numFmtId="0" fontId="3" fillId="4" borderId="9" xfId="0" applyFont="1" applyFill="1" applyBorder="1" applyAlignment="1">
      <alignment horizontal="center" vertical="justify"/>
    </xf>
    <xf numFmtId="0" fontId="3" fillId="4" borderId="8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left" vertical="justify"/>
    </xf>
    <xf numFmtId="0" fontId="3" fillId="4" borderId="9" xfId="1" applyFont="1" applyFill="1" applyBorder="1" applyAlignment="1">
      <alignment horizontal="center" vertical="justify" wrapText="1"/>
    </xf>
    <xf numFmtId="0" fontId="3" fillId="4" borderId="8" xfId="1" applyFont="1" applyFill="1" applyBorder="1" applyAlignment="1">
      <alignment horizontal="center" vertical="justify" wrapText="1"/>
    </xf>
    <xf numFmtId="0" fontId="2" fillId="4" borderId="19" xfId="0" applyFont="1" applyFill="1" applyBorder="1" applyAlignment="1">
      <alignment horizontal="center" vertical="justify"/>
    </xf>
    <xf numFmtId="0" fontId="3" fillId="4" borderId="8" xfId="1" applyFont="1" applyFill="1" applyBorder="1" applyAlignment="1">
      <alignment horizontal="center" vertical="justify"/>
    </xf>
    <xf numFmtId="0" fontId="5" fillId="4" borderId="8" xfId="0" applyFont="1" applyFill="1" applyBorder="1" applyAlignment="1">
      <alignment vertical="justify"/>
    </xf>
    <xf numFmtId="0" fontId="6" fillId="4" borderId="9" xfId="0" applyFont="1" applyFill="1" applyBorder="1" applyAlignment="1">
      <alignment horizontal="center" vertical="justify"/>
    </xf>
    <xf numFmtId="0" fontId="6" fillId="4" borderId="8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5" fillId="4" borderId="12" xfId="0" applyFont="1" applyFill="1" applyBorder="1" applyAlignment="1">
      <alignment vertical="justify"/>
    </xf>
    <xf numFmtId="0" fontId="2" fillId="4" borderId="35" xfId="0" applyFont="1" applyFill="1" applyBorder="1" applyAlignment="1">
      <alignment horizontal="center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0" fontId="3" fillId="4" borderId="35" xfId="0" applyFont="1" applyFill="1" applyBorder="1" applyAlignment="1">
      <alignment horizontal="center" vertical="justify"/>
    </xf>
    <xf numFmtId="0" fontId="3" fillId="4" borderId="12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center" vertical="justify" wrapText="1"/>
    </xf>
    <xf numFmtId="2" fontId="2" fillId="4" borderId="16" xfId="0" applyNumberFormat="1" applyFont="1" applyFill="1" applyBorder="1" applyAlignment="1" applyProtection="1">
      <alignment horizontal="left" vertical="justify"/>
      <protection locked="0"/>
    </xf>
    <xf numFmtId="0" fontId="2" fillId="4" borderId="29" xfId="0" applyFont="1" applyFill="1" applyBorder="1" applyAlignment="1">
      <alignment horizontal="center" vertical="justify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2" fillId="2" borderId="3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4" borderId="7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justify"/>
    </xf>
    <xf numFmtId="0" fontId="3" fillId="0" borderId="11" xfId="0" applyFont="1" applyBorder="1" applyAlignment="1">
      <alignment horizontal="center" vertical="justify"/>
    </xf>
    <xf numFmtId="0" fontId="3" fillId="0" borderId="37" xfId="0" applyFont="1" applyBorder="1" applyAlignment="1">
      <alignment horizontal="center" vertical="justify"/>
    </xf>
    <xf numFmtId="0" fontId="3" fillId="0" borderId="38" xfId="0" applyFont="1" applyBorder="1" applyAlignment="1">
      <alignment horizontal="center" vertical="justify"/>
    </xf>
    <xf numFmtId="0" fontId="2" fillId="2" borderId="8" xfId="0" applyFont="1" applyFill="1" applyBorder="1" applyAlignment="1">
      <alignment horizontal="left" vertical="justify"/>
    </xf>
    <xf numFmtId="2" fontId="2" fillId="2" borderId="39" xfId="0" applyNumberFormat="1" applyFont="1" applyFill="1" applyBorder="1" applyAlignment="1" applyProtection="1">
      <alignment horizontal="left" vertical="justify"/>
      <protection locked="0"/>
    </xf>
    <xf numFmtId="164" fontId="3" fillId="2" borderId="8" xfId="0" applyNumberFormat="1" applyFont="1" applyFill="1" applyBorder="1" applyAlignment="1">
      <alignment horizontal="center" vertical="justify"/>
    </xf>
    <xf numFmtId="0" fontId="3" fillId="2" borderId="40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center" vertical="justify" wrapText="1"/>
    </xf>
    <xf numFmtId="2" fontId="2" fillId="3" borderId="39" xfId="0" applyNumberFormat="1" applyFont="1" applyFill="1" applyBorder="1" applyAlignment="1" applyProtection="1">
      <alignment horizontal="left" vertical="justify"/>
      <protection locked="0"/>
    </xf>
    <xf numFmtId="0" fontId="3" fillId="3" borderId="40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left" vertical="justify" wrapText="1"/>
    </xf>
    <xf numFmtId="2" fontId="2" fillId="4" borderId="39" xfId="0" applyNumberFormat="1" applyFont="1" applyFill="1" applyBorder="1" applyAlignment="1" applyProtection="1">
      <alignment horizontal="left" vertical="justify"/>
      <protection locked="0"/>
    </xf>
    <xf numFmtId="0" fontId="3" fillId="4" borderId="40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left" vertical="justify"/>
    </xf>
    <xf numFmtId="0" fontId="3" fillId="3" borderId="8" xfId="1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 wrapText="1"/>
    </xf>
    <xf numFmtId="0" fontId="3" fillId="3" borderId="40" xfId="1" applyFont="1" applyFill="1" applyBorder="1" applyAlignment="1">
      <alignment horizontal="center" vertical="justify" wrapText="1"/>
    </xf>
    <xf numFmtId="0" fontId="3" fillId="4" borderId="40" xfId="1" applyFont="1" applyFill="1" applyBorder="1" applyAlignment="1">
      <alignment horizontal="center" vertical="justify" wrapText="1"/>
    </xf>
    <xf numFmtId="0" fontId="2" fillId="2" borderId="28" xfId="0" applyFont="1" applyFill="1" applyBorder="1" applyAlignment="1">
      <alignment horizontal="center" vertical="justify"/>
    </xf>
    <xf numFmtId="0" fontId="2" fillId="2" borderId="40" xfId="0" applyFont="1" applyFill="1" applyBorder="1" applyAlignment="1">
      <alignment horizontal="center"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3" borderId="7" xfId="1" applyFont="1" applyFill="1" applyBorder="1" applyAlignment="1">
      <alignment horizontal="center" vertical="justify"/>
    </xf>
    <xf numFmtId="0" fontId="6" fillId="3" borderId="19" xfId="0" applyFont="1" applyFill="1" applyBorder="1" applyAlignment="1">
      <alignment horizontal="center" vertical="justify"/>
    </xf>
    <xf numFmtId="164" fontId="5" fillId="3" borderId="8" xfId="0" applyNumberFormat="1" applyFont="1" applyFill="1" applyBorder="1" applyAlignment="1">
      <alignment horizontal="center" vertical="justify"/>
    </xf>
    <xf numFmtId="0" fontId="3" fillId="4" borderId="28" xfId="1" applyFont="1" applyFill="1" applyBorder="1" applyAlignment="1">
      <alignment horizontal="center" vertical="justify"/>
    </xf>
    <xf numFmtId="0" fontId="6" fillId="4" borderId="19" xfId="0" applyFont="1" applyFill="1" applyBorder="1" applyAlignment="1">
      <alignment horizontal="center" vertical="justify"/>
    </xf>
    <xf numFmtId="0" fontId="6" fillId="4" borderId="40" xfId="0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0" fontId="3" fillId="4" borderId="10" xfId="0" applyFont="1" applyFill="1" applyBorder="1" applyAlignment="1">
      <alignment horizontal="center" vertical="justify"/>
    </xf>
    <xf numFmtId="0" fontId="3" fillId="4" borderId="41" xfId="0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="89" zoomScaleNormal="89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6" t="s">
        <v>0</v>
      </c>
      <c r="B1" s="124" t="s">
        <v>14</v>
      </c>
      <c r="C1" s="124"/>
      <c r="D1" s="124"/>
      <c r="E1" s="17" t="s">
        <v>13</v>
      </c>
      <c r="F1" s="18"/>
      <c r="G1" s="17"/>
      <c r="H1" s="17"/>
      <c r="I1" s="17" t="s">
        <v>1</v>
      </c>
      <c r="J1" s="19" t="s">
        <v>46</v>
      </c>
    </row>
    <row r="2" spans="1:10" ht="7.5" customHeight="1" thickBot="1" x14ac:dyDescent="0.3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 x14ac:dyDescent="0.3">
      <c r="A3" s="37" t="s">
        <v>2</v>
      </c>
      <c r="B3" s="28" t="s">
        <v>3</v>
      </c>
      <c r="C3" s="28" t="s">
        <v>15</v>
      </c>
      <c r="D3" s="28" t="s">
        <v>4</v>
      </c>
      <c r="E3" s="46" t="s">
        <v>16</v>
      </c>
      <c r="F3" s="28" t="s">
        <v>5</v>
      </c>
      <c r="G3" s="46" t="s">
        <v>6</v>
      </c>
      <c r="H3" s="28" t="s">
        <v>7</v>
      </c>
      <c r="I3" s="46" t="s">
        <v>8</v>
      </c>
      <c r="J3" s="28" t="s">
        <v>9</v>
      </c>
    </row>
    <row r="4" spans="1:10" ht="51" x14ac:dyDescent="0.25">
      <c r="A4" s="38" t="s">
        <v>38</v>
      </c>
      <c r="B4" s="23" t="s">
        <v>35</v>
      </c>
      <c r="C4" s="23" t="s">
        <v>28</v>
      </c>
      <c r="D4" s="42" t="s">
        <v>17</v>
      </c>
      <c r="E4" s="47">
        <v>60</v>
      </c>
      <c r="F4" s="51"/>
      <c r="G4" s="47">
        <v>70.8</v>
      </c>
      <c r="H4" s="24">
        <v>1.1399999999999999</v>
      </c>
      <c r="I4" s="47">
        <v>5.34</v>
      </c>
      <c r="J4" s="24">
        <v>4.62</v>
      </c>
    </row>
    <row r="5" spans="1:10" ht="15.75" x14ac:dyDescent="0.25">
      <c r="A5" s="39"/>
      <c r="B5" s="41" t="s">
        <v>36</v>
      </c>
      <c r="C5" s="41">
        <v>336</v>
      </c>
      <c r="D5" s="43" t="s">
        <v>18</v>
      </c>
      <c r="E5" s="48">
        <v>90</v>
      </c>
      <c r="F5" s="52">
        <v>53.52</v>
      </c>
      <c r="G5" s="54">
        <v>229.71</v>
      </c>
      <c r="H5" s="56">
        <v>15.22</v>
      </c>
      <c r="I5" s="54">
        <v>15.03</v>
      </c>
      <c r="J5" s="56">
        <v>7.39</v>
      </c>
    </row>
    <row r="6" spans="1:10" ht="15.75" x14ac:dyDescent="0.25">
      <c r="A6" s="39"/>
      <c r="B6" s="62" t="s">
        <v>37</v>
      </c>
      <c r="C6" s="62">
        <v>88</v>
      </c>
      <c r="D6" s="63" t="s">
        <v>19</v>
      </c>
      <c r="E6" s="64">
        <v>90</v>
      </c>
      <c r="F6" s="65">
        <v>83.57</v>
      </c>
      <c r="G6" s="66">
        <v>256.54000000000002</v>
      </c>
      <c r="H6" s="67">
        <v>20.010000000000002</v>
      </c>
      <c r="I6" s="66">
        <v>18.11</v>
      </c>
      <c r="J6" s="67">
        <v>3.35</v>
      </c>
    </row>
    <row r="7" spans="1:10" ht="15.75" x14ac:dyDescent="0.25">
      <c r="A7" s="39"/>
      <c r="B7" s="41" t="s">
        <v>29</v>
      </c>
      <c r="C7" s="41">
        <v>52</v>
      </c>
      <c r="D7" s="44" t="s">
        <v>20</v>
      </c>
      <c r="E7" s="49">
        <v>150</v>
      </c>
      <c r="F7" s="52">
        <v>27.34</v>
      </c>
      <c r="G7" s="54">
        <v>122.85</v>
      </c>
      <c r="H7" s="56">
        <v>3.15</v>
      </c>
      <c r="I7" s="54">
        <v>4.5</v>
      </c>
      <c r="J7" s="56">
        <v>17.55</v>
      </c>
    </row>
    <row r="8" spans="1:10" ht="15.75" x14ac:dyDescent="0.25">
      <c r="A8" s="39"/>
      <c r="B8" s="62" t="s">
        <v>29</v>
      </c>
      <c r="C8" s="62">
        <v>520</v>
      </c>
      <c r="D8" s="68" t="s">
        <v>21</v>
      </c>
      <c r="E8" s="64">
        <v>150</v>
      </c>
      <c r="F8" s="65">
        <v>34.18</v>
      </c>
      <c r="G8" s="69">
        <v>131.02000000000001</v>
      </c>
      <c r="H8" s="70">
        <v>3.06</v>
      </c>
      <c r="I8" s="69">
        <v>4.3</v>
      </c>
      <c r="J8" s="70">
        <v>20.03</v>
      </c>
    </row>
    <row r="9" spans="1:10" ht="25.5" x14ac:dyDescent="0.25">
      <c r="A9" s="39"/>
      <c r="B9" s="3" t="s">
        <v>30</v>
      </c>
      <c r="C9" s="3">
        <v>104</v>
      </c>
      <c r="D9" s="15" t="s">
        <v>22</v>
      </c>
      <c r="E9" s="50">
        <v>200</v>
      </c>
      <c r="F9" s="53">
        <v>8.6199999999999992</v>
      </c>
      <c r="G9" s="55">
        <v>146</v>
      </c>
      <c r="H9" s="29">
        <v>0</v>
      </c>
      <c r="I9" s="55">
        <v>0</v>
      </c>
      <c r="J9" s="29">
        <v>37.200000000000003</v>
      </c>
    </row>
    <row r="10" spans="1:10" ht="25.5" x14ac:dyDescent="0.25">
      <c r="A10" s="39"/>
      <c r="B10" s="3" t="s">
        <v>31</v>
      </c>
      <c r="C10" s="4">
        <v>121</v>
      </c>
      <c r="D10" s="45" t="s">
        <v>23</v>
      </c>
      <c r="E10" s="50">
        <v>20</v>
      </c>
      <c r="F10" s="53">
        <v>3.94</v>
      </c>
      <c r="G10" s="55">
        <v>50.44</v>
      </c>
      <c r="H10" s="29">
        <v>1.44</v>
      </c>
      <c r="I10" s="55">
        <v>0.54</v>
      </c>
      <c r="J10" s="29">
        <v>9.82</v>
      </c>
    </row>
    <row r="11" spans="1:10" ht="25.5" x14ac:dyDescent="0.25">
      <c r="A11" s="39"/>
      <c r="B11" s="3" t="s">
        <v>32</v>
      </c>
      <c r="C11" s="3">
        <v>120</v>
      </c>
      <c r="D11" s="45" t="s">
        <v>24</v>
      </c>
      <c r="E11" s="14">
        <v>20</v>
      </c>
      <c r="F11" s="53">
        <v>1.63</v>
      </c>
      <c r="G11" s="55">
        <v>36.26</v>
      </c>
      <c r="H11" s="29">
        <v>1.1399999999999999</v>
      </c>
      <c r="I11" s="55">
        <v>0.22</v>
      </c>
      <c r="J11" s="29">
        <v>7.44</v>
      </c>
    </row>
    <row r="12" spans="1:10" ht="15.75" x14ac:dyDescent="0.25">
      <c r="A12" s="39"/>
      <c r="B12" s="41"/>
      <c r="C12" s="57"/>
      <c r="D12" s="58" t="s">
        <v>25</v>
      </c>
      <c r="E12" s="59">
        <f>E4+E5+E7+E9+E10+E11</f>
        <v>540</v>
      </c>
      <c r="F12" s="52">
        <f>F5+F7+F9+F10+F11</f>
        <v>95.05</v>
      </c>
      <c r="G12" s="48">
        <f>G4+G5+G7+G9+G10+G11</f>
        <v>656.06</v>
      </c>
      <c r="H12" s="41">
        <f>H4+H5+H7+H8+H9+H10+H11</f>
        <v>25.15</v>
      </c>
      <c r="I12" s="48">
        <f>I4+I5+I7+I8+I9+I10+I11</f>
        <v>29.929999999999996</v>
      </c>
      <c r="J12" s="41">
        <f>J4+J5+J7+J8+J9+J10+J11</f>
        <v>104.05000000000001</v>
      </c>
    </row>
    <row r="13" spans="1:10" ht="15.75" x14ac:dyDescent="0.25">
      <c r="A13" s="39"/>
      <c r="B13" s="71"/>
      <c r="C13" s="72"/>
      <c r="D13" s="73" t="s">
        <v>25</v>
      </c>
      <c r="E13" s="74">
        <f>E4+E6+E7+E9+E10+E11</f>
        <v>540</v>
      </c>
      <c r="F13" s="65">
        <f>F6+F8+F9+F10+F11</f>
        <v>131.94</v>
      </c>
      <c r="G13" s="74">
        <f>G4+G6+G8+G9+G10+G11</f>
        <v>691.06</v>
      </c>
      <c r="H13" s="75">
        <f>H4+H6+H7+H9+H10+H11</f>
        <v>26.880000000000003</v>
      </c>
      <c r="I13" s="74">
        <f>I4+I6+I7+I9+I10+I11</f>
        <v>28.709999999999997</v>
      </c>
      <c r="J13" s="75">
        <f>J4+J6+J7+J9+J10+J11</f>
        <v>79.98</v>
      </c>
    </row>
    <row r="14" spans="1:10" ht="25.5" x14ac:dyDescent="0.25">
      <c r="A14" s="39"/>
      <c r="B14" s="41"/>
      <c r="C14" s="41"/>
      <c r="D14" s="58" t="s">
        <v>26</v>
      </c>
      <c r="E14" s="48"/>
      <c r="F14" s="52"/>
      <c r="G14" s="54"/>
      <c r="H14" s="56"/>
      <c r="I14" s="54"/>
      <c r="J14" s="56"/>
    </row>
    <row r="15" spans="1:10" ht="26.25" thickBot="1" x14ac:dyDescent="0.3">
      <c r="A15" s="40"/>
      <c r="B15" s="76"/>
      <c r="C15" s="76"/>
      <c r="D15" s="77" t="s">
        <v>26</v>
      </c>
      <c r="E15" s="78"/>
      <c r="F15" s="79"/>
      <c r="G15" s="80"/>
      <c r="H15" s="81"/>
      <c r="I15" s="80"/>
      <c r="J15" s="81"/>
    </row>
    <row r="16" spans="1:10" ht="15.75" x14ac:dyDescent="0.25">
      <c r="A16" s="34" t="s">
        <v>10</v>
      </c>
      <c r="B16" s="35" t="s">
        <v>12</v>
      </c>
      <c r="C16" s="5"/>
      <c r="D16" s="6"/>
      <c r="E16" s="7"/>
      <c r="F16" s="25"/>
      <c r="G16" s="36"/>
      <c r="H16" s="36"/>
      <c r="I16" s="36"/>
      <c r="J16" s="36"/>
    </row>
    <row r="17" spans="1:10" x14ac:dyDescent="0.25">
      <c r="A17" s="1"/>
      <c r="B17" s="32"/>
      <c r="C17" s="8"/>
      <c r="D17" s="9"/>
      <c r="E17" s="10"/>
      <c r="F17" s="26"/>
      <c r="G17" s="30"/>
      <c r="H17" s="30"/>
      <c r="I17" s="30"/>
      <c r="J17" s="30"/>
    </row>
    <row r="18" spans="1:10" ht="15.75" thickBot="1" x14ac:dyDescent="0.3">
      <c r="A18" s="2"/>
      <c r="B18" s="33"/>
      <c r="C18" s="11"/>
      <c r="D18" s="12"/>
      <c r="E18" s="13"/>
      <c r="F18" s="27"/>
      <c r="G18" s="31"/>
      <c r="H18" s="31"/>
      <c r="I18" s="31"/>
      <c r="J18" s="31"/>
    </row>
    <row r="19" spans="1:10" x14ac:dyDescent="0.25">
      <c r="A19" s="92" t="s">
        <v>11</v>
      </c>
      <c r="B19" s="90" t="s">
        <v>35</v>
      </c>
      <c r="C19" s="89">
        <v>78</v>
      </c>
      <c r="D19" s="93" t="s">
        <v>39</v>
      </c>
      <c r="E19" s="90">
        <v>60</v>
      </c>
      <c r="F19" s="25">
        <v>4.3099999999999996</v>
      </c>
      <c r="G19" s="94">
        <v>75.42</v>
      </c>
      <c r="H19" s="95">
        <v>1.1399999999999999</v>
      </c>
      <c r="I19" s="94">
        <v>4.8600000000000003</v>
      </c>
      <c r="J19" s="96">
        <v>6.78</v>
      </c>
    </row>
    <row r="20" spans="1:10" x14ac:dyDescent="0.25">
      <c r="A20" s="86"/>
      <c r="B20" s="3" t="s">
        <v>33</v>
      </c>
      <c r="C20" s="14">
        <v>142</v>
      </c>
      <c r="D20" s="97" t="s">
        <v>40</v>
      </c>
      <c r="E20" s="3">
        <v>220</v>
      </c>
      <c r="F20" s="98">
        <v>21.28</v>
      </c>
      <c r="G20" s="99">
        <v>107.15</v>
      </c>
      <c r="H20" s="55">
        <v>4.45</v>
      </c>
      <c r="I20" s="29">
        <v>6.79</v>
      </c>
      <c r="J20" s="100">
        <v>7.06</v>
      </c>
    </row>
    <row r="21" spans="1:10" x14ac:dyDescent="0.25">
      <c r="A21" s="86"/>
      <c r="B21" s="41" t="s">
        <v>34</v>
      </c>
      <c r="C21" s="48">
        <v>335</v>
      </c>
      <c r="D21" s="44" t="s">
        <v>45</v>
      </c>
      <c r="E21" s="101">
        <v>90</v>
      </c>
      <c r="F21" s="102">
        <v>108.57</v>
      </c>
      <c r="G21" s="56">
        <v>169.36</v>
      </c>
      <c r="H21" s="54">
        <v>16.05</v>
      </c>
      <c r="I21" s="56">
        <v>9.08</v>
      </c>
      <c r="J21" s="103">
        <v>5.85</v>
      </c>
    </row>
    <row r="22" spans="1:10" ht="25.5" x14ac:dyDescent="0.25">
      <c r="A22" s="86"/>
      <c r="B22" s="62" t="s">
        <v>34</v>
      </c>
      <c r="C22" s="64">
        <v>182</v>
      </c>
      <c r="D22" s="104" t="s">
        <v>41</v>
      </c>
      <c r="E22" s="82">
        <v>90</v>
      </c>
      <c r="F22" s="105">
        <v>160.44999999999999</v>
      </c>
      <c r="G22" s="67">
        <v>134.16</v>
      </c>
      <c r="H22" s="66">
        <v>18.61</v>
      </c>
      <c r="I22" s="67">
        <v>5.33</v>
      </c>
      <c r="J22" s="106">
        <v>2.92</v>
      </c>
    </row>
    <row r="23" spans="1:10" x14ac:dyDescent="0.25">
      <c r="A23" s="86"/>
      <c r="B23" s="41" t="s">
        <v>29</v>
      </c>
      <c r="C23" s="60">
        <v>520</v>
      </c>
      <c r="D23" s="107" t="s">
        <v>21</v>
      </c>
      <c r="E23" s="41">
        <v>150</v>
      </c>
      <c r="F23" s="102">
        <v>34.18</v>
      </c>
      <c r="G23" s="108">
        <v>131.02000000000001</v>
      </c>
      <c r="H23" s="109">
        <v>3.06</v>
      </c>
      <c r="I23" s="108">
        <v>4.3</v>
      </c>
      <c r="J23" s="110">
        <v>20.03</v>
      </c>
    </row>
    <row r="24" spans="1:10" x14ac:dyDescent="0.25">
      <c r="A24" s="86"/>
      <c r="B24" s="62" t="s">
        <v>42</v>
      </c>
      <c r="C24" s="91">
        <v>51</v>
      </c>
      <c r="D24" s="68" t="s">
        <v>43</v>
      </c>
      <c r="E24" s="62">
        <v>150</v>
      </c>
      <c r="F24" s="105">
        <v>30.01</v>
      </c>
      <c r="G24" s="70">
        <v>151.35</v>
      </c>
      <c r="H24" s="69">
        <v>3.3</v>
      </c>
      <c r="I24" s="70">
        <v>3.9</v>
      </c>
      <c r="J24" s="111">
        <v>25.65</v>
      </c>
    </row>
    <row r="25" spans="1:10" x14ac:dyDescent="0.25">
      <c r="A25" s="86"/>
      <c r="B25" s="3" t="s">
        <v>30</v>
      </c>
      <c r="C25" s="112">
        <v>107</v>
      </c>
      <c r="D25" s="15" t="s">
        <v>44</v>
      </c>
      <c r="E25" s="113">
        <v>200</v>
      </c>
      <c r="F25" s="98">
        <v>18.96</v>
      </c>
      <c r="G25" s="29">
        <v>94.4</v>
      </c>
      <c r="H25" s="55">
        <v>0.8</v>
      </c>
      <c r="I25" s="29">
        <v>0.2</v>
      </c>
      <c r="J25" s="100">
        <v>23.2</v>
      </c>
    </row>
    <row r="26" spans="1:10" ht="25.5" x14ac:dyDescent="0.25">
      <c r="A26" s="87"/>
      <c r="B26" s="3" t="s">
        <v>31</v>
      </c>
      <c r="C26" s="114">
        <v>119</v>
      </c>
      <c r="D26" s="97" t="s">
        <v>27</v>
      </c>
      <c r="E26" s="3">
        <v>45</v>
      </c>
      <c r="F26" s="26">
        <v>3.05</v>
      </c>
      <c r="G26" s="29">
        <v>108</v>
      </c>
      <c r="H26" s="55">
        <v>3.19</v>
      </c>
      <c r="I26" s="29">
        <v>0.31</v>
      </c>
      <c r="J26" s="100">
        <v>19.8</v>
      </c>
    </row>
    <row r="27" spans="1:10" ht="25.5" x14ac:dyDescent="0.25">
      <c r="A27" s="87"/>
      <c r="B27" s="3" t="s">
        <v>32</v>
      </c>
      <c r="C27" s="14">
        <v>120</v>
      </c>
      <c r="D27" s="97" t="s">
        <v>24</v>
      </c>
      <c r="E27" s="3">
        <v>45</v>
      </c>
      <c r="F27" s="26">
        <v>3.67</v>
      </c>
      <c r="G27" s="29">
        <v>81.58</v>
      </c>
      <c r="H27" s="55">
        <v>2.56</v>
      </c>
      <c r="I27" s="29">
        <v>0.49</v>
      </c>
      <c r="J27" s="100">
        <v>16.739999999999998</v>
      </c>
    </row>
    <row r="28" spans="1:10" x14ac:dyDescent="0.25">
      <c r="A28" s="87"/>
      <c r="B28" s="41"/>
      <c r="C28" s="115"/>
      <c r="D28" s="58" t="s">
        <v>25</v>
      </c>
      <c r="E28" s="116">
        <f>E19+E20+E21+E23+E25+E26+E27</f>
        <v>810</v>
      </c>
      <c r="F28" s="61">
        <f>F19+F20+F21+F23+F25+F26+F27</f>
        <v>194.02</v>
      </c>
      <c r="G28" s="117">
        <f t="shared" ref="G28:J28" si="0">G19+G20+G21+G23+G25+G26+G27</f>
        <v>766.93000000000006</v>
      </c>
      <c r="H28" s="54">
        <f t="shared" si="0"/>
        <v>31.25</v>
      </c>
      <c r="I28" s="56">
        <f t="shared" si="0"/>
        <v>26.029999999999998</v>
      </c>
      <c r="J28" s="103">
        <f t="shared" si="0"/>
        <v>99.46</v>
      </c>
    </row>
    <row r="29" spans="1:10" x14ac:dyDescent="0.25">
      <c r="A29" s="87"/>
      <c r="B29" s="71"/>
      <c r="C29" s="118"/>
      <c r="D29" s="73" t="s">
        <v>25</v>
      </c>
      <c r="E29" s="119">
        <f>E19+E20+E22+E24+E25+E26+E27</f>
        <v>810</v>
      </c>
      <c r="F29" s="83">
        <f>F19+F20+F22+F24+F25+F26+F27</f>
        <v>241.73</v>
      </c>
      <c r="G29" s="75">
        <f t="shared" ref="G29:J29" si="1">G19+G20+G22+G24+G25+G26+G27</f>
        <v>752.06000000000006</v>
      </c>
      <c r="H29" s="74">
        <f t="shared" si="1"/>
        <v>34.050000000000004</v>
      </c>
      <c r="I29" s="75">
        <f t="shared" si="1"/>
        <v>21.879999999999995</v>
      </c>
      <c r="J29" s="120">
        <f t="shared" si="1"/>
        <v>102.14999999999999</v>
      </c>
    </row>
    <row r="30" spans="1:10" ht="25.5" x14ac:dyDescent="0.25">
      <c r="A30" s="87"/>
      <c r="B30" s="41"/>
      <c r="C30" s="60"/>
      <c r="D30" s="58" t="s">
        <v>26</v>
      </c>
      <c r="E30" s="116"/>
      <c r="F30" s="61"/>
      <c r="G30" s="117">
        <f>G28/23.5</f>
        <v>32.635319148936176</v>
      </c>
      <c r="H30" s="54"/>
      <c r="I30" s="56"/>
      <c r="J30" s="103"/>
    </row>
    <row r="31" spans="1:10" ht="26.25" thickBot="1" x14ac:dyDescent="0.3">
      <c r="A31" s="88"/>
      <c r="B31" s="76"/>
      <c r="C31" s="84"/>
      <c r="D31" s="77" t="s">
        <v>26</v>
      </c>
      <c r="E31" s="76"/>
      <c r="F31" s="85"/>
      <c r="G31" s="121">
        <f>G29/23.5</f>
        <v>32.002553191489362</v>
      </c>
      <c r="H31" s="122"/>
      <c r="I31" s="81"/>
      <c r="J31" s="12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2025-01-09T08:13:16Z</dcterms:modified>
</cp:coreProperties>
</file>